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240" yWindow="45" windowWidth="19935" windowHeight="8130"/>
  </bookViews>
  <sheets>
    <sheet name="Welcome" sheetId="6" r:id="rId1"/>
    <sheet name="Setup" sheetId="1" r:id="rId2"/>
    <sheet name="Score-Entry-ByPickup" sheetId="2" r:id="rId3"/>
    <sheet name="Team-Scores" sheetId="5" r:id="rId4"/>
    <sheet name="Individual Scores" sheetId="7" r:id="rId5"/>
    <sheet name="Todo" sheetId="3" r:id="rId6"/>
    <sheet name="Possible Scores" sheetId="4" state="hidden" r:id="rId7"/>
  </sheets>
  <functionGroups/>
  <definedNames>
    <definedName name="_xlnm._FilterDatabase" localSheetId="2" hidden="1">'Score-Entry-ByPickup'!$A$1:$J$528</definedName>
  </definedNames>
  <calcPr calcId="124519"/>
</workbook>
</file>

<file path=xl/calcChain.xml><?xml version="1.0" encoding="utf-8"?>
<calcChain xmlns="http://schemas.openxmlformats.org/spreadsheetml/2006/main">
  <c r="A1107" i="7"/>
  <c r="A1059"/>
  <c r="A1011"/>
  <c r="A963"/>
  <c r="A915"/>
  <c r="A867"/>
  <c r="A819"/>
  <c r="A771"/>
  <c r="A723"/>
  <c r="A675"/>
  <c r="A627"/>
  <c r="A579"/>
  <c r="A531"/>
  <c r="A483"/>
  <c r="A435"/>
  <c r="A387"/>
  <c r="A339"/>
  <c r="A291"/>
  <c r="A243"/>
  <c r="A195"/>
  <c r="A147"/>
  <c r="A99"/>
  <c r="A51"/>
  <c r="A3"/>
  <c r="D15" i="5"/>
  <c r="C15"/>
  <c r="D21"/>
  <c r="C21"/>
  <c r="D9"/>
  <c r="C9"/>
  <c r="D23"/>
  <c r="C23"/>
  <c r="D22"/>
  <c r="C22"/>
  <c r="D7"/>
  <c r="C7"/>
  <c r="D16"/>
  <c r="C16"/>
  <c r="D4"/>
  <c r="C4"/>
  <c r="D19"/>
  <c r="C19"/>
  <c r="D24"/>
  <c r="C24"/>
  <c r="D12"/>
  <c r="C12"/>
  <c r="D3"/>
  <c r="C3"/>
  <c r="D14"/>
  <c r="C14"/>
  <c r="D6"/>
  <c r="C6"/>
  <c r="D10"/>
  <c r="C10"/>
  <c r="D11"/>
  <c r="C11"/>
  <c r="D18"/>
  <c r="C18"/>
  <c r="D17"/>
  <c r="C17"/>
  <c r="D13"/>
  <c r="C13"/>
  <c r="D2"/>
  <c r="C2"/>
  <c r="D8"/>
  <c r="C8"/>
  <c r="D20"/>
  <c r="C20"/>
  <c r="D5"/>
  <c r="C5"/>
</calcChain>
</file>

<file path=xl/sharedStrings.xml><?xml version="1.0" encoding="utf-8"?>
<sst xmlns="http://schemas.openxmlformats.org/spreadsheetml/2006/main" count="342" uniqueCount="115">
  <si>
    <t>Setup</t>
  </si>
  <si>
    <t>Number of Teams</t>
  </si>
  <si>
    <t>Name</t>
  </si>
  <si>
    <t>Members</t>
  </si>
  <si>
    <t>Round</t>
  </si>
  <si>
    <t>Board</t>
  </si>
  <si>
    <t>NS</t>
  </si>
  <si>
    <t>EW</t>
  </si>
  <si>
    <t>Contract</t>
  </si>
  <si>
    <t>By</t>
  </si>
  <si>
    <t>NS Score</t>
  </si>
  <si>
    <t>NS Net Score</t>
  </si>
  <si>
    <t>NS Net BAM Points</t>
  </si>
  <si>
    <t>Make cells read-only after movement allocation</t>
  </si>
  <si>
    <t>Introduce warnings for improbable scores</t>
  </si>
  <si>
    <t>1C</t>
  </si>
  <si>
    <t>1D</t>
  </si>
  <si>
    <t>1H</t>
  </si>
  <si>
    <t>1S</t>
  </si>
  <si>
    <t>1NT</t>
  </si>
  <si>
    <t>2C</t>
  </si>
  <si>
    <t>2D</t>
  </si>
  <si>
    <t>2H</t>
  </si>
  <si>
    <t>2S</t>
  </si>
  <si>
    <t>2NT</t>
  </si>
  <si>
    <t>3C</t>
  </si>
  <si>
    <t>3D</t>
  </si>
  <si>
    <t>3H</t>
  </si>
  <si>
    <t>3S</t>
  </si>
  <si>
    <t>3NT</t>
  </si>
  <si>
    <t>4C</t>
  </si>
  <si>
    <t>4D</t>
  </si>
  <si>
    <t>4H</t>
  </si>
  <si>
    <t>4S</t>
  </si>
  <si>
    <t>4NT</t>
  </si>
  <si>
    <t>5C</t>
  </si>
  <si>
    <t>5D</t>
  </si>
  <si>
    <t>5H</t>
  </si>
  <si>
    <t>5S</t>
  </si>
  <si>
    <t>5NT</t>
  </si>
  <si>
    <t>6C</t>
  </si>
  <si>
    <t>6D</t>
  </si>
  <si>
    <t>6H</t>
  </si>
  <si>
    <t>6S</t>
  </si>
  <si>
    <t>6NT</t>
  </si>
  <si>
    <t>7C</t>
  </si>
  <si>
    <t>7D</t>
  </si>
  <si>
    <t>7H</t>
  </si>
  <si>
    <t>7S</t>
  </si>
  <si>
    <t>7NT</t>
  </si>
  <si>
    <t>NS Score on other table</t>
  </si>
  <si>
    <t>Team Number</t>
  </si>
  <si>
    <t>Team Name</t>
  </si>
  <si>
    <t>Team Members</t>
  </si>
  <si>
    <t>Score</t>
  </si>
  <si>
    <t>Rank</t>
  </si>
  <si>
    <t>This is a list of TODOs that I have identified for myself for this sheet</t>
  </si>
  <si>
    <t>Tool supports 5000 rows (Near about 70 teams). That dependency can be removed.</t>
  </si>
  <si>
    <t>(Only 1 board supported for now)</t>
  </si>
  <si>
    <t>Allow support for more than one board per table</t>
  </si>
  <si>
    <t>Boards per table</t>
  </si>
  <si>
    <t>Check if tool can support partial completion or not</t>
  </si>
  <si>
    <t>First Round Board Moves or Not</t>
  </si>
  <si>
    <t>Supports Y/N</t>
  </si>
  <si>
    <t>Pegasus</t>
  </si>
  <si>
    <t>Kini</t>
  </si>
  <si>
    <t>Hattarki</t>
  </si>
  <si>
    <t>Gupta</t>
  </si>
  <si>
    <t>Brahmaputra</t>
  </si>
  <si>
    <t xml:space="preserve">Total Score: </t>
  </si>
  <si>
    <t>Y</t>
  </si>
  <si>
    <t>Kamlesh</t>
  </si>
  <si>
    <t>G M Palya</t>
  </si>
  <si>
    <t>JackAlls</t>
  </si>
  <si>
    <t>Brigade Gateway</t>
  </si>
  <si>
    <t>Twinkle</t>
  </si>
  <si>
    <t>Tambe</t>
  </si>
  <si>
    <t>Harinath</t>
  </si>
  <si>
    <t>Rajeev's</t>
  </si>
  <si>
    <t>Fauji's</t>
  </si>
  <si>
    <t>Lalli</t>
  </si>
  <si>
    <t>Benjamine</t>
  </si>
  <si>
    <t>Cyril</t>
  </si>
  <si>
    <t>Pai</t>
  </si>
  <si>
    <t>Rachel</t>
  </si>
  <si>
    <t>Vimala Rao's</t>
  </si>
  <si>
    <t>Jimmy's</t>
  </si>
  <si>
    <t>B Club</t>
  </si>
  <si>
    <t>Harmony</t>
  </si>
  <si>
    <t>Kamalesh, Narasimhan, Amie, Anju</t>
  </si>
  <si>
    <t>G P Kartha, Jana, VadiRaj, Baburao</t>
  </si>
  <si>
    <t>Mukesh Ghatiya, Vivek Nambiar, N Nagaraja and Mridul Das</t>
  </si>
  <si>
    <t>G R Ravi, Francis, Akku, Rex</t>
  </si>
  <si>
    <t>Rashid Khan, Robert Sima, M K Kumar, Mrs. Radha Vishwanath</t>
  </si>
  <si>
    <t>Sudheer Tambe, Prakash Kundapur, Jagadish Narayan, Madhav Gokhale</t>
  </si>
  <si>
    <t>A S Gupta, Debgiri Sanyal, Koushik Mukherjee, R Venkatesh</t>
  </si>
  <si>
    <t>Rajeev Parasar, Ayan, Durgadas, Pouraswamy</t>
  </si>
  <si>
    <t>Col S K Sharma, Com M M Singh, Col Vijay Chopra, Ms Kitty</t>
  </si>
  <si>
    <t>Mini Naidoo, Priyaranjan Sinha, Subhranshu, Sanjay</t>
  </si>
  <si>
    <t>Hattarki, Ramamurthy, Thomas, Brian</t>
  </si>
  <si>
    <t>Roshni Eapen, Lalitha Mathew, Ivy Zachariah, Muriel</t>
  </si>
  <si>
    <t>Ashok, Benjamine, Vani, Professor</t>
  </si>
  <si>
    <t>Dr Vasantha, Mrs Sathyavathi Vasanth, Pandurang Pai, Marjorie</t>
  </si>
  <si>
    <t>Ramamohan Kini, Girish Bijoor, K S Nagaraj, M K Shankarnarayan</t>
  </si>
  <si>
    <t>Ramana, Ratna, Rachel, Arpan</t>
  </si>
  <si>
    <t>Vimala Rao, Aruna Rao, Patricia Prabhu, Suresh Kumar</t>
  </si>
  <si>
    <t>J P Antia, Dr D J Kini, Cecil Abreo, Vishnu</t>
  </si>
  <si>
    <t>Kalpa, Maya, Mohan, Ashok</t>
  </si>
  <si>
    <t>S Venkataramani, H K Sheelchandra, Mungi, Gopal Gupta</t>
  </si>
  <si>
    <t>SL Sharma, Dinkar Sirsi, Vasanth Kolathaya, A Chakraborty</t>
  </si>
  <si>
    <t>Ramesh, Harinath, Guna, Srinivas</t>
  </si>
  <si>
    <t>Cyril Mani, Sethuraman, Leo, Brendon</t>
  </si>
  <si>
    <t xml:space="preserve">
Hi There
This is a simple VBA Macro based tool built by me.
The tool can help you compute scores and determine winners for Board a Match (BAM) Bridge Tournament.
Scoring methodology has been used is the one that is used in India (3-3, 4-2, 5-1, 6-0). Not sure if this methodology has got a formal name.
Here are couple of key notes and assumptions on the tool:
1) Movement is such that all start from their tables. EW drop the board on next table, and move to the further next table and play there. Same is repeated in each round. NS remain constant. In first round the board can be on the original table itself, or can go to the next table. Both the formats are supported.
2) Scoring can be done via pick-up slips or travellers. Both are supported. Scoring by pick-ups might be faster as the scoring can be done while the game is going on.
Please feel free to use the tool for conducting tournaments at your clubs or asssociations.
Please send your suggestions to mghatiya@gmail.com
Happy Bridging.
Thanks,
Mukesh Ghatiya
(Karnataka State Bridge Association)
</t>
  </si>
  <si>
    <t>Steps for this page:
1) Make a copy of this file on your local computer. Each file would correspond to one game. In case excel gives warning about enabling macros (active content) please accept it.
2) You need to enter Team numbers (in sequence), Team member names (Optional) 
3) Total number of teams in E3. This is the number it finally takes.
4) Click on "Create Movement Chart". It would prepare all the rounds' playing compositions in the next sheet "Score-Entry-ByPickup"</t>
  </si>
  <si>
    <t>Steps for this page:
1) You just need to enter the NS scores (plus or minus) in column G. 
2) If you wish to enter by travellers, then just put a filter in Board column (B) for the respective board and enter scores. Default view is of entering by pick-up slips. You could explicitly select filter on Round column (A) as well for the same effect.
3) Click on "Compute Scores". It would compute scores and prepare a winners' chart in the next sheet "Team-Scores". You can take print out of this sheet for final rankings.
4) "Individual Scores" sheet would have the summary of each team as to what did they score against which team, and their total. You could take a print of this sheet to to provide individual scores to the teams.</t>
  </si>
</sst>
</file>

<file path=xl/styles.xml><?xml version="1.0" encoding="utf-8"?>
<styleSheet xmlns="http://schemas.openxmlformats.org/spreadsheetml/2006/main">
  <fonts count="4">
    <font>
      <sz val="11"/>
      <color theme="1"/>
      <name val="Calibri"/>
      <family val="2"/>
      <scheme val="minor"/>
    </font>
    <font>
      <b/>
      <sz val="10"/>
      <color theme="1"/>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Border="1"/>
    <xf numFmtId="0" fontId="2" fillId="0" borderId="0" xfId="0" applyFont="1" applyBorder="1" applyAlignment="1">
      <alignment wrapText="1"/>
    </xf>
    <xf numFmtId="0" fontId="3" fillId="0" borderId="0" xfId="0" applyFont="1"/>
    <xf numFmtId="0" fontId="0" fillId="0" borderId="0" xfId="0" applyAlignment="1">
      <alignment wrapText="1"/>
    </xf>
    <xf numFmtId="0" fontId="2" fillId="2" borderId="0" xfId="0" applyFont="1" applyFill="1" applyBorder="1" applyAlignment="1">
      <alignment wrapText="1"/>
    </xf>
    <xf numFmtId="0" fontId="0" fillId="2" borderId="0" xfId="0" applyFill="1"/>
    <xf numFmtId="0" fontId="3" fillId="2" borderId="0" xfId="0" applyFont="1" applyFill="1" applyBorder="1"/>
    <xf numFmtId="0" fontId="0" fillId="2" borderId="0" xfId="0" applyFill="1" applyBorder="1"/>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1" fillId="2" borderId="0" xfId="0" applyFont="1" applyFill="1" applyBorder="1" applyAlignment="1">
      <alignment wrapText="1"/>
    </xf>
    <xf numFmtId="0" fontId="0" fillId="3" borderId="0" xfId="0" applyFill="1" applyBorder="1"/>
    <xf numFmtId="0" fontId="0" fillId="3" borderId="0" xfId="0" applyFill="1"/>
    <xf numFmtId="0" fontId="2" fillId="0" borderId="0" xfId="0" applyFont="1" applyFill="1" applyBorder="1" applyAlignment="1">
      <alignment wrapText="1"/>
    </xf>
    <xf numFmtId="0" fontId="2" fillId="0" borderId="0" xfId="0" applyFont="1" applyFill="1" applyBorder="1" applyAlignment="1">
      <alignment horizontal="left" vertical="center" wrapText="1"/>
    </xf>
    <xf numFmtId="0" fontId="0" fillId="0" borderId="0" xfId="0" applyFill="1"/>
    <xf numFmtId="0" fontId="1" fillId="3" borderId="0" xfId="0" applyFont="1" applyFill="1" applyBorder="1" applyAlignment="1">
      <alignment horizontal="right" wrapText="1"/>
    </xf>
    <xf numFmtId="0" fontId="0" fillId="2" borderId="0" xfId="0" applyFill="1" applyBorder="1" applyAlignment="1">
      <alignment wrapText="1"/>
    </xf>
    <xf numFmtId="0" fontId="2" fillId="2" borderId="0" xfId="0" applyFont="1" applyFill="1" applyBorder="1" applyAlignment="1">
      <alignment horizontal="left" vertical="center" wrapText="1"/>
    </xf>
    <xf numFmtId="0" fontId="2" fillId="2" borderId="0" xfId="0" applyFont="1" applyFill="1" applyBorder="1" applyAlignment="1">
      <alignment vertical="top" wrapText="1"/>
    </xf>
    <xf numFmtId="0" fontId="0" fillId="2" borderId="0" xfId="0" applyFill="1" applyBorder="1" applyAlignment="1">
      <alignment vertical="top" wrapText="1"/>
    </xf>
    <xf numFmtId="0" fontId="0" fillId="0" borderId="1" xfId="0" applyBorder="1"/>
    <xf numFmtId="2" fontId="1" fillId="2" borderId="0" xfId="0" applyNumberFormat="1" applyFont="1" applyFill="1" applyBorder="1" applyAlignment="1">
      <alignment wrapText="1"/>
    </xf>
    <xf numFmtId="2" fontId="0" fillId="3" borderId="0" xfId="0" applyNumberFormat="1" applyFill="1" applyBorder="1"/>
    <xf numFmtId="2" fontId="0" fillId="3" borderId="0" xfId="0" applyNumberFormat="1" applyFill="1"/>
    <xf numFmtId="0" fontId="0" fillId="0" borderId="1" xfId="0" applyNumberFormat="1" applyBorder="1" applyAlignment="1">
      <alignment horizontal="center"/>
    </xf>
    <xf numFmtId="0" fontId="0" fillId="2" borderId="0" xfId="0" applyFill="1" applyBorder="1" applyAlignment="1">
      <alignment horizontal="left" wrapText="1"/>
    </xf>
    <xf numFmtId="0" fontId="2" fillId="2" borderId="0" xfId="0" applyFont="1" applyFill="1" applyBorder="1" applyAlignment="1">
      <alignment horizontal="left" vertical="center" wrapText="1"/>
    </xf>
    <xf numFmtId="0" fontId="1" fillId="0" borderId="0" xfId="0" applyFont="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5</xdr:row>
      <xdr:rowOff>114300</xdr:rowOff>
    </xdr:from>
    <xdr:to>
      <xdr:col>5</xdr:col>
      <xdr:colOff>161925</xdr:colOff>
      <xdr:row>7</xdr:row>
      <xdr:rowOff>76200</xdr:rowOff>
    </xdr:to>
    <xdr:sp macro="[0]!RoundedRectangle1_Click" textlink="">
      <xdr:nvSpPr>
        <xdr:cNvPr id="2" name="Rounded Rectangle 1"/>
        <xdr:cNvSpPr/>
      </xdr:nvSpPr>
      <xdr:spPr>
        <a:xfrm>
          <a:off x="9096375" y="1209675"/>
          <a:ext cx="1847850"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Create Movement</a:t>
          </a:r>
          <a:r>
            <a:rPr lang="en-US" sz="1100" baseline="0"/>
            <a:t> Chart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600075</xdr:colOff>
      <xdr:row>3</xdr:row>
      <xdr:rowOff>123826</xdr:rowOff>
    </xdr:from>
    <xdr:to>
      <xdr:col>14</xdr:col>
      <xdr:colOff>95250</xdr:colOff>
      <xdr:row>5</xdr:row>
      <xdr:rowOff>133350</xdr:rowOff>
    </xdr:to>
    <xdr:sp macro="[0]!ScoreEntryByPickup_RoundedRectangle1_Click" textlink="">
      <xdr:nvSpPr>
        <xdr:cNvPr id="2" name="Rounded Rectangle 1"/>
        <xdr:cNvSpPr/>
      </xdr:nvSpPr>
      <xdr:spPr>
        <a:xfrm>
          <a:off x="6276975" y="838201"/>
          <a:ext cx="1323975" cy="3905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Compute Scores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6"/>
  <dimension ref="A1:A22"/>
  <sheetViews>
    <sheetView tabSelected="1" workbookViewId="0">
      <selection activeCell="E8" sqref="E8"/>
    </sheetView>
  </sheetViews>
  <sheetFormatPr defaultRowHeight="15"/>
  <cols>
    <col min="1" max="1" width="107.85546875" style="4" customWidth="1"/>
  </cols>
  <sheetData>
    <row r="1" spans="1:1" ht="15" customHeight="1">
      <c r="A1" s="29" t="s">
        <v>112</v>
      </c>
    </row>
    <row r="2" spans="1:1">
      <c r="A2" s="29"/>
    </row>
    <row r="3" spans="1:1">
      <c r="A3" s="29"/>
    </row>
    <row r="4" spans="1:1">
      <c r="A4" s="29"/>
    </row>
    <row r="5" spans="1:1">
      <c r="A5" s="29"/>
    </row>
    <row r="6" spans="1:1">
      <c r="A6" s="29"/>
    </row>
    <row r="7" spans="1:1">
      <c r="A7" s="29"/>
    </row>
    <row r="8" spans="1:1">
      <c r="A8" s="29"/>
    </row>
    <row r="9" spans="1:1">
      <c r="A9" s="29"/>
    </row>
    <row r="10" spans="1:1">
      <c r="A10" s="29"/>
    </row>
    <row r="11" spans="1:1">
      <c r="A11" s="29"/>
    </row>
    <row r="12" spans="1:1">
      <c r="A12" s="29"/>
    </row>
    <row r="13" spans="1:1">
      <c r="A13" s="29"/>
    </row>
    <row r="14" spans="1:1">
      <c r="A14" s="29"/>
    </row>
    <row r="15" spans="1:1">
      <c r="A15" s="29"/>
    </row>
    <row r="16" spans="1:1">
      <c r="A16" s="29"/>
    </row>
    <row r="17" spans="1:1">
      <c r="A17" s="29"/>
    </row>
    <row r="18" spans="1:1">
      <c r="A18" s="29"/>
    </row>
    <row r="19" spans="1:1">
      <c r="A19" s="29"/>
    </row>
    <row r="20" spans="1:1">
      <c r="A20" s="29"/>
    </row>
    <row r="21" spans="1:1">
      <c r="A21" s="29"/>
    </row>
    <row r="22" spans="1:1">
      <c r="A22" s="29"/>
    </row>
  </sheetData>
  <sheetProtection password="CEBB" sheet="1" objects="1" scenarios="1"/>
  <mergeCells count="1">
    <mergeCell ref="A1:A22"/>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G25"/>
  <sheetViews>
    <sheetView workbookViewId="0">
      <pane ySplit="1" topLeftCell="A2" activePane="bottomLeft" state="frozen"/>
      <selection pane="bottomLeft" activeCell="D22" sqref="D22"/>
    </sheetView>
  </sheetViews>
  <sheetFormatPr defaultRowHeight="15"/>
  <cols>
    <col min="1" max="1" width="10.5703125" style="27" customWidth="1"/>
    <col min="2" max="2" width="26.140625" style="15" customWidth="1"/>
    <col min="3" max="3" width="73.85546875" style="15" customWidth="1"/>
    <col min="4" max="4" width="23.5703125" customWidth="1"/>
    <col min="5" max="5" width="6" customWidth="1"/>
    <col min="6" max="6" width="20.140625" customWidth="1"/>
  </cols>
  <sheetData>
    <row r="1" spans="1:7" s="7" customFormat="1" ht="26.25">
      <c r="A1" s="25" t="s">
        <v>51</v>
      </c>
      <c r="B1" s="13" t="s">
        <v>2</v>
      </c>
      <c r="C1" s="13" t="s">
        <v>3</v>
      </c>
    </row>
    <row r="2" spans="1:7" s="1" customFormat="1" ht="20.100000000000001" customHeight="1">
      <c r="A2" s="28">
        <v>1</v>
      </c>
      <c r="B2" s="24" t="s">
        <v>64</v>
      </c>
      <c r="C2" s="24" t="s">
        <v>109</v>
      </c>
      <c r="D2" s="13" t="s">
        <v>0</v>
      </c>
      <c r="E2" s="5"/>
      <c r="F2" s="8"/>
      <c r="G2" s="8"/>
    </row>
    <row r="3" spans="1:7" s="1" customFormat="1" ht="20.100000000000001" customHeight="1">
      <c r="A3" s="28">
        <v>2</v>
      </c>
      <c r="B3" s="24" t="s">
        <v>71</v>
      </c>
      <c r="C3" s="24" t="s">
        <v>89</v>
      </c>
      <c r="D3" s="5" t="s">
        <v>1</v>
      </c>
      <c r="E3" s="19">
        <v>23</v>
      </c>
      <c r="F3" s="8"/>
      <c r="G3" s="8"/>
    </row>
    <row r="4" spans="1:7" s="1" customFormat="1" ht="32.25" customHeight="1">
      <c r="A4" s="28">
        <v>3</v>
      </c>
      <c r="B4" s="24" t="s">
        <v>72</v>
      </c>
      <c r="C4" s="24" t="s">
        <v>90</v>
      </c>
      <c r="D4" s="5" t="s">
        <v>60</v>
      </c>
      <c r="E4" s="8">
        <v>1</v>
      </c>
      <c r="F4" s="23" t="s">
        <v>58</v>
      </c>
      <c r="G4" s="8"/>
    </row>
    <row r="5" spans="1:7" s="1" customFormat="1" ht="25.5" customHeight="1">
      <c r="A5" s="28">
        <v>4</v>
      </c>
      <c r="B5" s="24" t="s">
        <v>73</v>
      </c>
      <c r="C5" s="24" t="s">
        <v>91</v>
      </c>
      <c r="D5" s="22" t="s">
        <v>62</v>
      </c>
      <c r="E5" s="8" t="s">
        <v>70</v>
      </c>
      <c r="F5" s="20" t="s">
        <v>63</v>
      </c>
      <c r="G5" s="8"/>
    </row>
    <row r="6" spans="1:7" s="1" customFormat="1" ht="20.100000000000001" customHeight="1">
      <c r="A6" s="28">
        <v>5</v>
      </c>
      <c r="B6" s="24" t="s">
        <v>74</v>
      </c>
      <c r="C6" s="24" t="s">
        <v>92</v>
      </c>
      <c r="D6" s="5"/>
      <c r="E6" s="8"/>
      <c r="F6" s="8"/>
      <c r="G6" s="8"/>
    </row>
    <row r="7" spans="1:7" s="1" customFormat="1" ht="20.100000000000001" customHeight="1">
      <c r="A7" s="28">
        <v>6</v>
      </c>
      <c r="B7" s="24" t="s">
        <v>75</v>
      </c>
      <c r="C7" s="24" t="s">
        <v>93</v>
      </c>
      <c r="D7" s="5"/>
      <c r="E7" s="8"/>
      <c r="F7" s="8"/>
      <c r="G7" s="8"/>
    </row>
    <row r="8" spans="1:7" s="1" customFormat="1" ht="20.100000000000001" customHeight="1">
      <c r="A8" s="28">
        <v>7</v>
      </c>
      <c r="B8" s="24" t="s">
        <v>76</v>
      </c>
      <c r="C8" s="24" t="s">
        <v>94</v>
      </c>
      <c r="D8" s="5"/>
      <c r="E8" s="8"/>
      <c r="F8" s="8"/>
      <c r="G8" s="8"/>
    </row>
    <row r="9" spans="1:7" s="1" customFormat="1" ht="20.100000000000001" customHeight="1">
      <c r="A9" s="28">
        <v>8</v>
      </c>
      <c r="B9" s="24" t="s">
        <v>67</v>
      </c>
      <c r="C9" s="24" t="s">
        <v>95</v>
      </c>
      <c r="D9" s="5"/>
      <c r="E9" s="8"/>
      <c r="F9" s="8"/>
      <c r="G9" s="8"/>
    </row>
    <row r="10" spans="1:7" s="1" customFormat="1" ht="20.100000000000001" customHeight="1">
      <c r="A10" s="28">
        <v>9</v>
      </c>
      <c r="B10" s="24" t="s">
        <v>77</v>
      </c>
      <c r="C10" s="24" t="s">
        <v>110</v>
      </c>
      <c r="D10" s="5"/>
      <c r="E10" s="8"/>
      <c r="F10" s="8"/>
      <c r="G10" s="8"/>
    </row>
    <row r="11" spans="1:7" s="1" customFormat="1" ht="20.100000000000001" customHeight="1">
      <c r="A11" s="28">
        <v>10</v>
      </c>
      <c r="B11" s="24" t="s">
        <v>78</v>
      </c>
      <c r="C11" s="24" t="s">
        <v>96</v>
      </c>
      <c r="D11" s="30" t="s">
        <v>113</v>
      </c>
      <c r="E11" s="30"/>
      <c r="F11" s="30"/>
      <c r="G11" s="8"/>
    </row>
    <row r="12" spans="1:7" s="1" customFormat="1" ht="20.100000000000001" customHeight="1">
      <c r="A12" s="28">
        <v>11</v>
      </c>
      <c r="B12" s="24" t="s">
        <v>79</v>
      </c>
      <c r="C12" s="24" t="s">
        <v>97</v>
      </c>
      <c r="D12" s="30"/>
      <c r="E12" s="30"/>
      <c r="F12" s="30"/>
      <c r="G12" s="8"/>
    </row>
    <row r="13" spans="1:7" s="1" customFormat="1" ht="20.100000000000001" customHeight="1">
      <c r="A13" s="28">
        <v>12</v>
      </c>
      <c r="B13" s="24" t="s">
        <v>68</v>
      </c>
      <c r="C13" s="24" t="s">
        <v>98</v>
      </c>
      <c r="D13" s="30"/>
      <c r="E13" s="30"/>
      <c r="F13" s="30"/>
      <c r="G13" s="8"/>
    </row>
    <row r="14" spans="1:7" s="1" customFormat="1" ht="20.100000000000001" customHeight="1">
      <c r="A14" s="28">
        <v>13</v>
      </c>
      <c r="B14" s="24" t="s">
        <v>66</v>
      </c>
      <c r="C14" s="24" t="s">
        <v>99</v>
      </c>
      <c r="D14" s="30"/>
      <c r="E14" s="30"/>
      <c r="F14" s="30"/>
      <c r="G14" s="8"/>
    </row>
    <row r="15" spans="1:7" s="1" customFormat="1" ht="20.100000000000001" customHeight="1">
      <c r="A15" s="28">
        <v>14</v>
      </c>
      <c r="B15" s="24" t="s">
        <v>80</v>
      </c>
      <c r="C15" s="24" t="s">
        <v>100</v>
      </c>
      <c r="D15" s="30"/>
      <c r="E15" s="30"/>
      <c r="F15" s="30"/>
      <c r="G15" s="8"/>
    </row>
    <row r="16" spans="1:7" s="1" customFormat="1" ht="20.100000000000001" customHeight="1">
      <c r="A16" s="28">
        <v>15</v>
      </c>
      <c r="B16" s="24" t="s">
        <v>81</v>
      </c>
      <c r="C16" s="24" t="s">
        <v>101</v>
      </c>
      <c r="D16" s="30"/>
      <c r="E16" s="30"/>
      <c r="F16" s="30"/>
      <c r="G16" s="8"/>
    </row>
    <row r="17" spans="1:7" s="1" customFormat="1">
      <c r="A17" s="28">
        <v>16</v>
      </c>
      <c r="B17" s="24" t="s">
        <v>82</v>
      </c>
      <c r="C17" s="24" t="s">
        <v>111</v>
      </c>
      <c r="D17" s="30"/>
      <c r="E17" s="30"/>
      <c r="F17" s="30"/>
      <c r="G17" s="8"/>
    </row>
    <row r="18" spans="1:7" s="1" customFormat="1">
      <c r="A18" s="28">
        <v>17</v>
      </c>
      <c r="B18" s="24" t="s">
        <v>83</v>
      </c>
      <c r="C18" s="24" t="s">
        <v>102</v>
      </c>
      <c r="D18" s="30"/>
      <c r="E18" s="30"/>
      <c r="F18" s="30"/>
      <c r="G18" s="8"/>
    </row>
    <row r="19" spans="1:7" s="1" customFormat="1">
      <c r="A19" s="28">
        <v>18</v>
      </c>
      <c r="B19" s="24" t="s">
        <v>65</v>
      </c>
      <c r="C19" s="24" t="s">
        <v>103</v>
      </c>
      <c r="D19" s="30"/>
      <c r="E19" s="30"/>
      <c r="F19" s="30"/>
      <c r="G19" s="8"/>
    </row>
    <row r="20" spans="1:7" s="1" customFormat="1">
      <c r="A20" s="28">
        <v>19</v>
      </c>
      <c r="B20" s="24" t="s">
        <v>84</v>
      </c>
      <c r="C20" s="24" t="s">
        <v>104</v>
      </c>
      <c r="D20" s="30"/>
      <c r="E20" s="30"/>
      <c r="F20" s="30"/>
      <c r="G20" s="8"/>
    </row>
    <row r="21" spans="1:7" s="1" customFormat="1">
      <c r="A21" s="28">
        <v>20</v>
      </c>
      <c r="B21" s="24" t="s">
        <v>85</v>
      </c>
      <c r="C21" s="24" t="s">
        <v>105</v>
      </c>
      <c r="D21" s="30"/>
      <c r="E21" s="30"/>
      <c r="F21" s="30"/>
      <c r="G21" s="8"/>
    </row>
    <row r="22" spans="1:7" s="1" customFormat="1">
      <c r="A22" s="28">
        <v>21</v>
      </c>
      <c r="B22" s="24" t="s">
        <v>86</v>
      </c>
      <c r="C22" s="24" t="s">
        <v>106</v>
      </c>
      <c r="D22" s="21"/>
      <c r="E22" s="21"/>
      <c r="F22" s="21"/>
      <c r="G22" s="8"/>
    </row>
    <row r="23" spans="1:7" s="1" customFormat="1">
      <c r="A23" s="28">
        <v>22</v>
      </c>
      <c r="B23" s="24" t="s">
        <v>87</v>
      </c>
      <c r="C23" s="24" t="s">
        <v>107</v>
      </c>
      <c r="D23" s="21"/>
      <c r="E23" s="21"/>
      <c r="F23" s="21"/>
      <c r="G23" s="8"/>
    </row>
    <row r="24" spans="1:7" s="1" customFormat="1">
      <c r="A24" s="28">
        <v>23</v>
      </c>
      <c r="B24" s="24" t="s">
        <v>88</v>
      </c>
      <c r="C24" s="24" t="s">
        <v>108</v>
      </c>
      <c r="D24" s="2"/>
    </row>
    <row r="25" spans="1:7" s="1" customFormat="1">
      <c r="A25" s="26"/>
      <c r="B25" s="14"/>
      <c r="C25" s="14"/>
    </row>
  </sheetData>
  <mergeCells count="1">
    <mergeCell ref="D11:F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O528"/>
  <sheetViews>
    <sheetView workbookViewId="0">
      <pane ySplit="1" topLeftCell="A2" activePane="bottomLeft" state="frozen"/>
      <selection pane="bottomLeft" activeCell="P10" sqref="P10"/>
    </sheetView>
  </sheetViews>
  <sheetFormatPr defaultRowHeight="15"/>
  <cols>
    <col min="1" max="1" width="10.42578125" style="6" customWidth="1"/>
    <col min="2" max="2" width="9.140625" style="6" customWidth="1"/>
    <col min="3" max="3" width="7.140625" style="6" customWidth="1"/>
    <col min="4" max="4" width="7.7109375" style="6" customWidth="1"/>
    <col min="5" max="5" width="9" hidden="1" customWidth="1"/>
    <col min="6" max="6" width="6.28515625" hidden="1" customWidth="1"/>
    <col min="7" max="7" width="11.7109375" style="15" customWidth="1"/>
    <col min="8" max="8" width="15.140625" hidden="1" customWidth="1"/>
    <col min="9" max="9" width="15.140625" style="6" customWidth="1"/>
    <col min="10" max="10" width="14.7109375" style="6" customWidth="1"/>
    <col min="13" max="13" width="16" customWidth="1"/>
    <col min="15" max="15" width="19.5703125" customWidth="1"/>
  </cols>
  <sheetData>
    <row r="1" spans="1:15" s="1" customFormat="1" ht="26.25">
      <c r="A1" s="5" t="s">
        <v>4</v>
      </c>
      <c r="B1" s="5" t="s">
        <v>5</v>
      </c>
      <c r="C1" s="5" t="s">
        <v>6</v>
      </c>
      <c r="D1" s="5" t="s">
        <v>7</v>
      </c>
      <c r="E1" s="2" t="s">
        <v>8</v>
      </c>
      <c r="F1" s="2" t="s">
        <v>9</v>
      </c>
      <c r="G1" s="5" t="s">
        <v>10</v>
      </c>
      <c r="H1" s="2" t="s">
        <v>50</v>
      </c>
      <c r="I1" s="5" t="s">
        <v>11</v>
      </c>
      <c r="J1" s="5" t="s">
        <v>12</v>
      </c>
    </row>
    <row r="2" spans="1:15">
      <c r="A2" s="6">
        <v>1</v>
      </c>
      <c r="B2" s="6">
        <v>23</v>
      </c>
      <c r="C2" s="6">
        <v>1</v>
      </c>
      <c r="D2" s="6">
        <v>22</v>
      </c>
      <c r="G2" s="15">
        <v>-630</v>
      </c>
      <c r="I2" s="6">
        <v>-730</v>
      </c>
      <c r="J2" s="6">
        <v>0</v>
      </c>
    </row>
    <row r="3" spans="1:15">
      <c r="A3" s="6">
        <v>1</v>
      </c>
      <c r="B3" s="6">
        <v>1</v>
      </c>
      <c r="C3" s="6">
        <v>2</v>
      </c>
      <c r="D3" s="6">
        <v>23</v>
      </c>
      <c r="G3" s="15">
        <v>-480</v>
      </c>
      <c r="I3" s="6">
        <v>-30</v>
      </c>
      <c r="J3" s="6">
        <v>2</v>
      </c>
    </row>
    <row r="4" spans="1:15">
      <c r="A4" s="6">
        <v>1</v>
      </c>
      <c r="B4" s="6">
        <v>2</v>
      </c>
      <c r="C4" s="6">
        <v>3</v>
      </c>
      <c r="D4" s="6">
        <v>1</v>
      </c>
      <c r="G4" s="15">
        <v>600</v>
      </c>
      <c r="I4" s="6">
        <v>510</v>
      </c>
      <c r="J4" s="6">
        <v>6</v>
      </c>
    </row>
    <row r="5" spans="1:15">
      <c r="A5" s="6">
        <v>1</v>
      </c>
      <c r="B5" s="6">
        <v>3</v>
      </c>
      <c r="C5" s="6">
        <v>4</v>
      </c>
      <c r="D5" s="6">
        <v>2</v>
      </c>
      <c r="G5" s="15">
        <v>170</v>
      </c>
      <c r="I5" s="6">
        <v>310</v>
      </c>
      <c r="J5" s="6">
        <v>6</v>
      </c>
    </row>
    <row r="6" spans="1:15">
      <c r="A6" s="6">
        <v>1</v>
      </c>
      <c r="B6" s="6">
        <v>4</v>
      </c>
      <c r="C6" s="6">
        <v>5</v>
      </c>
      <c r="D6" s="6">
        <v>3</v>
      </c>
      <c r="G6" s="15">
        <v>-500</v>
      </c>
      <c r="I6" s="6">
        <v>-400</v>
      </c>
      <c r="J6" s="6">
        <v>0</v>
      </c>
    </row>
    <row r="7" spans="1:15">
      <c r="A7" s="6">
        <v>1</v>
      </c>
      <c r="B7" s="6">
        <v>5</v>
      </c>
      <c r="C7" s="6">
        <v>6</v>
      </c>
      <c r="D7" s="6">
        <v>4</v>
      </c>
      <c r="G7" s="15">
        <v>-200</v>
      </c>
      <c r="I7" s="6">
        <v>-290</v>
      </c>
      <c r="J7" s="6">
        <v>0</v>
      </c>
    </row>
    <row r="8" spans="1:15" ht="15" customHeight="1">
      <c r="A8" s="6">
        <v>1</v>
      </c>
      <c r="B8" s="6">
        <v>6</v>
      </c>
      <c r="C8" s="6">
        <v>7</v>
      </c>
      <c r="D8" s="6">
        <v>5</v>
      </c>
      <c r="G8" s="15">
        <v>150</v>
      </c>
      <c r="I8" s="6">
        <v>-280</v>
      </c>
      <c r="J8" s="6">
        <v>0</v>
      </c>
      <c r="M8" s="30" t="s">
        <v>114</v>
      </c>
      <c r="N8" s="30"/>
      <c r="O8" s="30"/>
    </row>
    <row r="9" spans="1:15">
      <c r="A9" s="6">
        <v>1</v>
      </c>
      <c r="B9" s="6">
        <v>7</v>
      </c>
      <c r="C9" s="6">
        <v>8</v>
      </c>
      <c r="D9" s="6">
        <v>6</v>
      </c>
      <c r="G9" s="15">
        <v>-200</v>
      </c>
      <c r="I9" s="6">
        <v>-880</v>
      </c>
      <c r="J9" s="6">
        <v>0</v>
      </c>
      <c r="M9" s="30"/>
      <c r="N9" s="30"/>
      <c r="O9" s="30"/>
    </row>
    <row r="10" spans="1:15">
      <c r="A10" s="6">
        <v>1</v>
      </c>
      <c r="B10" s="6">
        <v>8</v>
      </c>
      <c r="C10" s="6">
        <v>9</v>
      </c>
      <c r="D10" s="6">
        <v>7</v>
      </c>
      <c r="G10" s="15">
        <v>150</v>
      </c>
      <c r="I10" s="6">
        <v>60</v>
      </c>
      <c r="J10" s="6">
        <v>5</v>
      </c>
      <c r="M10" s="30"/>
      <c r="N10" s="30"/>
      <c r="O10" s="30"/>
    </row>
    <row r="11" spans="1:15">
      <c r="A11" s="6">
        <v>1</v>
      </c>
      <c r="B11" s="6">
        <v>9</v>
      </c>
      <c r="C11" s="6">
        <v>10</v>
      </c>
      <c r="D11" s="6">
        <v>8</v>
      </c>
      <c r="G11" s="15">
        <v>980</v>
      </c>
      <c r="I11" s="6">
        <v>1030</v>
      </c>
      <c r="J11" s="6">
        <v>6</v>
      </c>
      <c r="M11" s="30"/>
      <c r="N11" s="30"/>
      <c r="O11" s="30"/>
    </row>
    <row r="12" spans="1:15">
      <c r="A12" s="6">
        <v>1</v>
      </c>
      <c r="B12" s="6">
        <v>10</v>
      </c>
      <c r="C12" s="6">
        <v>11</v>
      </c>
      <c r="D12" s="6">
        <v>9</v>
      </c>
      <c r="G12" s="15">
        <v>170</v>
      </c>
      <c r="I12" s="6">
        <v>-30</v>
      </c>
      <c r="J12" s="6">
        <v>2</v>
      </c>
      <c r="M12" s="30"/>
      <c r="N12" s="30"/>
      <c r="O12" s="30"/>
    </row>
    <row r="13" spans="1:15">
      <c r="A13" s="6">
        <v>1</v>
      </c>
      <c r="B13" s="6">
        <v>11</v>
      </c>
      <c r="C13" s="6">
        <v>12</v>
      </c>
      <c r="D13" s="6">
        <v>10</v>
      </c>
      <c r="G13" s="15">
        <v>-50</v>
      </c>
      <c r="I13" s="6">
        <v>50</v>
      </c>
      <c r="J13" s="6">
        <v>4</v>
      </c>
      <c r="M13" s="30"/>
      <c r="N13" s="30"/>
      <c r="O13" s="30"/>
    </row>
    <row r="14" spans="1:15">
      <c r="A14" s="6">
        <v>1</v>
      </c>
      <c r="B14" s="6">
        <v>12</v>
      </c>
      <c r="C14" s="6">
        <v>13</v>
      </c>
      <c r="D14" s="6">
        <v>11</v>
      </c>
      <c r="G14" s="15">
        <v>-110</v>
      </c>
      <c r="I14" s="6">
        <v>0</v>
      </c>
      <c r="J14" s="6">
        <v>3</v>
      </c>
      <c r="M14" s="30"/>
      <c r="N14" s="30"/>
      <c r="O14" s="30"/>
    </row>
    <row r="15" spans="1:15">
      <c r="A15" s="6">
        <v>1</v>
      </c>
      <c r="B15" s="6">
        <v>13</v>
      </c>
      <c r="C15" s="6">
        <v>14</v>
      </c>
      <c r="D15" s="6">
        <v>12</v>
      </c>
      <c r="G15" s="15">
        <v>170</v>
      </c>
      <c r="I15" s="6">
        <v>-490</v>
      </c>
      <c r="J15" s="6">
        <v>0</v>
      </c>
      <c r="M15" s="30"/>
      <c r="N15" s="30"/>
      <c r="O15" s="30"/>
    </row>
    <row r="16" spans="1:15">
      <c r="A16" s="6">
        <v>1</v>
      </c>
      <c r="B16" s="6">
        <v>14</v>
      </c>
      <c r="C16" s="6">
        <v>15</v>
      </c>
      <c r="D16" s="6">
        <v>13</v>
      </c>
      <c r="G16" s="15">
        <v>-50</v>
      </c>
      <c r="I16" s="6">
        <v>-730</v>
      </c>
      <c r="J16" s="6">
        <v>0</v>
      </c>
      <c r="M16" s="30"/>
      <c r="N16" s="30"/>
      <c r="O16" s="30"/>
    </row>
    <row r="17" spans="1:15">
      <c r="A17" s="6">
        <v>1</v>
      </c>
      <c r="B17" s="6">
        <v>15</v>
      </c>
      <c r="C17" s="6">
        <v>16</v>
      </c>
      <c r="D17" s="6">
        <v>14</v>
      </c>
      <c r="G17" s="15">
        <v>620</v>
      </c>
      <c r="I17" s="6">
        <v>720</v>
      </c>
      <c r="J17" s="6">
        <v>6</v>
      </c>
      <c r="M17" s="30"/>
      <c r="N17" s="30"/>
      <c r="O17" s="30"/>
    </row>
    <row r="18" spans="1:15">
      <c r="A18" s="6">
        <v>1</v>
      </c>
      <c r="B18" s="6">
        <v>16</v>
      </c>
      <c r="C18" s="6">
        <v>17</v>
      </c>
      <c r="D18" s="6">
        <v>15</v>
      </c>
      <c r="G18" s="15">
        <v>-100</v>
      </c>
      <c r="I18" s="6">
        <v>-210</v>
      </c>
      <c r="J18" s="6">
        <v>0</v>
      </c>
      <c r="M18" s="30"/>
      <c r="N18" s="30"/>
      <c r="O18" s="30"/>
    </row>
    <row r="19" spans="1:15">
      <c r="A19" s="6">
        <v>1</v>
      </c>
      <c r="B19" s="6">
        <v>17</v>
      </c>
      <c r="C19" s="6">
        <v>18</v>
      </c>
      <c r="D19" s="6">
        <v>16</v>
      </c>
      <c r="G19" s="15">
        <v>-490</v>
      </c>
      <c r="I19" s="6">
        <v>20</v>
      </c>
      <c r="J19" s="6">
        <v>4</v>
      </c>
      <c r="M19" s="30"/>
      <c r="N19" s="30"/>
      <c r="O19" s="30"/>
    </row>
    <row r="20" spans="1:15">
      <c r="A20" s="6">
        <v>1</v>
      </c>
      <c r="B20" s="6">
        <v>18</v>
      </c>
      <c r="C20" s="6">
        <v>19</v>
      </c>
      <c r="D20" s="6">
        <v>17</v>
      </c>
      <c r="G20" s="15">
        <v>-430</v>
      </c>
      <c r="I20" s="6">
        <v>30</v>
      </c>
      <c r="J20" s="6">
        <v>4</v>
      </c>
      <c r="M20" s="30"/>
      <c r="N20" s="30"/>
      <c r="O20" s="30"/>
    </row>
    <row r="21" spans="1:15">
      <c r="A21" s="6">
        <v>1</v>
      </c>
      <c r="B21" s="6">
        <v>19</v>
      </c>
      <c r="C21" s="6">
        <v>20</v>
      </c>
      <c r="D21" s="6">
        <v>18</v>
      </c>
      <c r="G21" s="15">
        <v>480</v>
      </c>
      <c r="I21" s="6">
        <v>-500</v>
      </c>
      <c r="J21" s="6">
        <v>0</v>
      </c>
      <c r="M21" s="30"/>
      <c r="N21" s="30"/>
      <c r="O21" s="30"/>
    </row>
    <row r="22" spans="1:15">
      <c r="A22" s="6">
        <v>1</v>
      </c>
      <c r="B22" s="6">
        <v>20</v>
      </c>
      <c r="C22" s="6">
        <v>21</v>
      </c>
      <c r="D22" s="6">
        <v>19</v>
      </c>
      <c r="G22" s="15">
        <v>660</v>
      </c>
      <c r="I22" s="6">
        <v>960</v>
      </c>
      <c r="J22" s="6">
        <v>6</v>
      </c>
      <c r="M22" s="30"/>
      <c r="N22" s="30"/>
      <c r="O22" s="30"/>
    </row>
    <row r="23" spans="1:15">
      <c r="A23" s="6">
        <v>1</v>
      </c>
      <c r="B23" s="6">
        <v>21</v>
      </c>
      <c r="C23" s="6">
        <v>22</v>
      </c>
      <c r="D23" s="6">
        <v>20</v>
      </c>
      <c r="G23" s="15">
        <v>-110</v>
      </c>
      <c r="I23" s="6">
        <v>310</v>
      </c>
      <c r="J23" s="6">
        <v>6</v>
      </c>
      <c r="M23" s="30"/>
      <c r="N23" s="30"/>
      <c r="O23" s="30"/>
    </row>
    <row r="24" spans="1:15">
      <c r="A24" s="6">
        <v>1</v>
      </c>
      <c r="B24" s="6">
        <v>22</v>
      </c>
      <c r="C24" s="6">
        <v>23</v>
      </c>
      <c r="D24" s="6">
        <v>21</v>
      </c>
      <c r="G24" s="15">
        <v>-620</v>
      </c>
      <c r="I24" s="6">
        <v>0</v>
      </c>
      <c r="J24" s="6">
        <v>3</v>
      </c>
      <c r="M24" s="30"/>
      <c r="N24" s="30"/>
      <c r="O24" s="30"/>
    </row>
    <row r="26" spans="1:15">
      <c r="A26" s="6">
        <v>2</v>
      </c>
      <c r="B26" s="6">
        <v>22</v>
      </c>
      <c r="C26" s="6">
        <v>1</v>
      </c>
      <c r="D26" s="6">
        <v>20</v>
      </c>
      <c r="G26" s="15">
        <v>-620</v>
      </c>
      <c r="I26" s="6">
        <v>0</v>
      </c>
      <c r="J26" s="6">
        <v>3</v>
      </c>
    </row>
    <row r="27" spans="1:15">
      <c r="A27" s="6">
        <v>2</v>
      </c>
      <c r="B27" s="6">
        <v>23</v>
      </c>
      <c r="C27" s="6">
        <v>2</v>
      </c>
      <c r="D27" s="6">
        <v>21</v>
      </c>
      <c r="G27" s="15">
        <v>-600</v>
      </c>
      <c r="I27" s="6">
        <v>0</v>
      </c>
      <c r="J27" s="6">
        <v>3</v>
      </c>
    </row>
    <row r="28" spans="1:15">
      <c r="A28" s="6">
        <v>2</v>
      </c>
      <c r="B28" s="6">
        <v>1</v>
      </c>
      <c r="C28" s="6">
        <v>3</v>
      </c>
      <c r="D28" s="6">
        <v>22</v>
      </c>
      <c r="G28" s="15">
        <v>-480</v>
      </c>
      <c r="I28" s="6">
        <v>-30</v>
      </c>
      <c r="J28" s="6">
        <v>2</v>
      </c>
    </row>
    <row r="29" spans="1:15">
      <c r="A29" s="6">
        <v>2</v>
      </c>
      <c r="B29" s="6">
        <v>2</v>
      </c>
      <c r="C29" s="6">
        <v>4</v>
      </c>
      <c r="D29" s="6">
        <v>23</v>
      </c>
      <c r="G29" s="15">
        <v>120</v>
      </c>
      <c r="I29" s="6">
        <v>-30</v>
      </c>
      <c r="J29" s="6">
        <v>2</v>
      </c>
    </row>
    <row r="30" spans="1:15">
      <c r="A30" s="6">
        <v>2</v>
      </c>
      <c r="B30" s="6">
        <v>3</v>
      </c>
      <c r="C30" s="6">
        <v>5</v>
      </c>
      <c r="D30" s="6">
        <v>1</v>
      </c>
      <c r="G30" s="15">
        <v>-50</v>
      </c>
      <c r="I30" s="6">
        <v>-470</v>
      </c>
      <c r="J30" s="6">
        <v>0</v>
      </c>
    </row>
    <row r="31" spans="1:15">
      <c r="A31" s="6">
        <v>2</v>
      </c>
      <c r="B31" s="6">
        <v>4</v>
      </c>
      <c r="C31" s="6">
        <v>6</v>
      </c>
      <c r="D31" s="6">
        <v>2</v>
      </c>
      <c r="G31" s="15">
        <v>-100</v>
      </c>
      <c r="I31" s="6">
        <v>0</v>
      </c>
      <c r="J31" s="6">
        <v>3</v>
      </c>
    </row>
    <row r="32" spans="1:15">
      <c r="A32" s="6">
        <v>2</v>
      </c>
      <c r="B32" s="6">
        <v>5</v>
      </c>
      <c r="C32" s="6">
        <v>7</v>
      </c>
      <c r="D32" s="6">
        <v>3</v>
      </c>
      <c r="G32" s="15">
        <v>-100</v>
      </c>
      <c r="I32" s="6">
        <v>0</v>
      </c>
      <c r="J32" s="6">
        <v>3</v>
      </c>
    </row>
    <row r="33" spans="1:10">
      <c r="A33" s="6">
        <v>2</v>
      </c>
      <c r="B33" s="6">
        <v>6</v>
      </c>
      <c r="C33" s="6">
        <v>8</v>
      </c>
      <c r="D33" s="6">
        <v>4</v>
      </c>
      <c r="G33" s="15">
        <v>400</v>
      </c>
      <c r="I33" s="6">
        <v>-60</v>
      </c>
      <c r="J33" s="6">
        <v>1</v>
      </c>
    </row>
    <row r="34" spans="1:10">
      <c r="A34" s="6">
        <v>2</v>
      </c>
      <c r="B34" s="6">
        <v>7</v>
      </c>
      <c r="C34" s="6">
        <v>9</v>
      </c>
      <c r="D34" s="6">
        <v>5</v>
      </c>
      <c r="G34" s="15">
        <v>-100</v>
      </c>
      <c r="I34" s="6">
        <v>-240</v>
      </c>
      <c r="J34" s="6">
        <v>0</v>
      </c>
    </row>
    <row r="35" spans="1:10">
      <c r="A35" s="6">
        <v>2</v>
      </c>
      <c r="B35" s="6">
        <v>8</v>
      </c>
      <c r="C35" s="6">
        <v>10</v>
      </c>
      <c r="D35" s="6">
        <v>6</v>
      </c>
      <c r="G35" s="15">
        <v>-50</v>
      </c>
      <c r="I35" s="6">
        <v>-350</v>
      </c>
      <c r="J35" s="6">
        <v>0</v>
      </c>
    </row>
    <row r="36" spans="1:10">
      <c r="A36" s="6">
        <v>2</v>
      </c>
      <c r="B36" s="6">
        <v>9</v>
      </c>
      <c r="C36" s="6">
        <v>11</v>
      </c>
      <c r="D36" s="6">
        <v>7</v>
      </c>
      <c r="G36" s="15">
        <v>980</v>
      </c>
      <c r="I36" s="6">
        <v>530</v>
      </c>
      <c r="J36" s="6">
        <v>6</v>
      </c>
    </row>
    <row r="37" spans="1:10">
      <c r="A37" s="6">
        <v>2</v>
      </c>
      <c r="B37" s="6">
        <v>10</v>
      </c>
      <c r="C37" s="6">
        <v>12</v>
      </c>
      <c r="D37" s="6">
        <v>8</v>
      </c>
      <c r="G37" s="15">
        <v>-790</v>
      </c>
      <c r="I37" s="6">
        <v>0</v>
      </c>
      <c r="J37" s="6">
        <v>3</v>
      </c>
    </row>
    <row r="38" spans="1:10">
      <c r="A38" s="6">
        <v>2</v>
      </c>
      <c r="B38" s="6">
        <v>11</v>
      </c>
      <c r="C38" s="6">
        <v>13</v>
      </c>
      <c r="D38" s="6">
        <v>9</v>
      </c>
      <c r="G38" s="15">
        <v>-130</v>
      </c>
      <c r="I38" s="6">
        <v>-80</v>
      </c>
      <c r="J38" s="6">
        <v>1</v>
      </c>
    </row>
    <row r="39" spans="1:10">
      <c r="A39" s="6">
        <v>2</v>
      </c>
      <c r="B39" s="6">
        <v>12</v>
      </c>
      <c r="C39" s="6">
        <v>14</v>
      </c>
      <c r="D39" s="6">
        <v>10</v>
      </c>
      <c r="G39" s="15">
        <v>-180</v>
      </c>
      <c r="I39" s="6">
        <v>-230</v>
      </c>
      <c r="J39" s="6">
        <v>0</v>
      </c>
    </row>
    <row r="40" spans="1:10">
      <c r="A40" s="6">
        <v>2</v>
      </c>
      <c r="B40" s="6">
        <v>13</v>
      </c>
      <c r="C40" s="6">
        <v>15</v>
      </c>
      <c r="D40" s="6">
        <v>11</v>
      </c>
      <c r="G40" s="15">
        <v>660</v>
      </c>
      <c r="I40" s="6">
        <v>10</v>
      </c>
      <c r="J40" s="6">
        <v>3</v>
      </c>
    </row>
    <row r="41" spans="1:10">
      <c r="A41" s="6">
        <v>2</v>
      </c>
      <c r="B41" s="6">
        <v>14</v>
      </c>
      <c r="C41" s="6">
        <v>16</v>
      </c>
      <c r="D41" s="6">
        <v>12</v>
      </c>
      <c r="G41" s="15">
        <v>1520</v>
      </c>
      <c r="I41" s="6">
        <v>540</v>
      </c>
      <c r="J41" s="6">
        <v>6</v>
      </c>
    </row>
    <row r="42" spans="1:10">
      <c r="A42" s="6">
        <v>2</v>
      </c>
      <c r="B42" s="6">
        <v>15</v>
      </c>
      <c r="C42" s="6">
        <v>17</v>
      </c>
      <c r="D42" s="6">
        <v>13</v>
      </c>
      <c r="G42" s="15">
        <v>-100</v>
      </c>
      <c r="I42" s="6">
        <v>-240</v>
      </c>
      <c r="J42" s="6">
        <v>0</v>
      </c>
    </row>
    <row r="43" spans="1:10">
      <c r="A43" s="6">
        <v>2</v>
      </c>
      <c r="B43" s="6">
        <v>16</v>
      </c>
      <c r="C43" s="6">
        <v>18</v>
      </c>
      <c r="D43" s="6">
        <v>14</v>
      </c>
      <c r="G43" s="15">
        <v>420</v>
      </c>
      <c r="I43" s="6">
        <v>520</v>
      </c>
      <c r="J43" s="6">
        <v>6</v>
      </c>
    </row>
    <row r="44" spans="1:10">
      <c r="A44" s="6">
        <v>2</v>
      </c>
      <c r="B44" s="6">
        <v>17</v>
      </c>
      <c r="C44" s="6">
        <v>19</v>
      </c>
      <c r="D44" s="6">
        <v>15</v>
      </c>
      <c r="G44" s="15">
        <v>-980</v>
      </c>
      <c r="I44" s="6">
        <v>-500</v>
      </c>
      <c r="J44" s="6">
        <v>0</v>
      </c>
    </row>
    <row r="45" spans="1:10">
      <c r="A45" s="6">
        <v>2</v>
      </c>
      <c r="B45" s="6">
        <v>18</v>
      </c>
      <c r="C45" s="6">
        <v>20</v>
      </c>
      <c r="D45" s="6">
        <v>16</v>
      </c>
      <c r="G45" s="15">
        <v>-150</v>
      </c>
      <c r="I45" s="6">
        <v>-200</v>
      </c>
      <c r="J45" s="6">
        <v>0</v>
      </c>
    </row>
    <row r="46" spans="1:10">
      <c r="A46" s="6">
        <v>2</v>
      </c>
      <c r="B46" s="6">
        <v>19</v>
      </c>
      <c r="C46" s="6">
        <v>21</v>
      </c>
      <c r="D46" s="6">
        <v>17</v>
      </c>
      <c r="G46" s="15">
        <v>480</v>
      </c>
      <c r="I46" s="6">
        <v>0</v>
      </c>
      <c r="J46" s="6">
        <v>3</v>
      </c>
    </row>
    <row r="47" spans="1:10">
      <c r="A47" s="6">
        <v>2</v>
      </c>
      <c r="B47" s="6">
        <v>20</v>
      </c>
      <c r="C47" s="6">
        <v>22</v>
      </c>
      <c r="D47" s="6">
        <v>18</v>
      </c>
      <c r="G47" s="15">
        <v>170</v>
      </c>
      <c r="I47" s="6">
        <v>-490</v>
      </c>
      <c r="J47" s="6">
        <v>0</v>
      </c>
    </row>
    <row r="48" spans="1:10">
      <c r="A48" s="6">
        <v>2</v>
      </c>
      <c r="B48" s="6">
        <v>21</v>
      </c>
      <c r="C48" s="6">
        <v>23</v>
      </c>
      <c r="D48" s="6">
        <v>19</v>
      </c>
      <c r="G48" s="15">
        <v>50</v>
      </c>
      <c r="I48" s="6">
        <v>0</v>
      </c>
      <c r="J48" s="6">
        <v>3</v>
      </c>
    </row>
    <row r="50" spans="1:10">
      <c r="A50" s="6">
        <v>3</v>
      </c>
      <c r="B50" s="6">
        <v>21</v>
      </c>
      <c r="C50" s="6">
        <v>1</v>
      </c>
      <c r="D50" s="6">
        <v>18</v>
      </c>
      <c r="G50" s="15">
        <v>50</v>
      </c>
      <c r="I50" s="6">
        <v>0</v>
      </c>
      <c r="J50" s="6">
        <v>3</v>
      </c>
    </row>
    <row r="51" spans="1:10">
      <c r="A51" s="6">
        <v>3</v>
      </c>
      <c r="B51" s="6">
        <v>22</v>
      </c>
      <c r="C51" s="6">
        <v>2</v>
      </c>
      <c r="D51" s="6">
        <v>19</v>
      </c>
      <c r="G51" s="15">
        <v>-620</v>
      </c>
      <c r="I51" s="6">
        <v>0</v>
      </c>
      <c r="J51" s="6">
        <v>3</v>
      </c>
    </row>
    <row r="52" spans="1:10">
      <c r="A52" s="6">
        <v>3</v>
      </c>
      <c r="B52" s="6">
        <v>23</v>
      </c>
      <c r="C52" s="6">
        <v>3</v>
      </c>
      <c r="D52" s="6">
        <v>20</v>
      </c>
      <c r="G52" s="15">
        <v>100</v>
      </c>
      <c r="I52" s="6">
        <v>700</v>
      </c>
      <c r="J52" s="6">
        <v>6</v>
      </c>
    </row>
    <row r="53" spans="1:10">
      <c r="A53" s="6">
        <v>3</v>
      </c>
      <c r="B53" s="6">
        <v>1</v>
      </c>
      <c r="C53" s="6">
        <v>4</v>
      </c>
      <c r="D53" s="6">
        <v>21</v>
      </c>
      <c r="G53" s="15">
        <v>-450</v>
      </c>
      <c r="I53" s="6">
        <v>0</v>
      </c>
      <c r="J53" s="6">
        <v>3</v>
      </c>
    </row>
    <row r="54" spans="1:10">
      <c r="A54" s="6">
        <v>3</v>
      </c>
      <c r="B54" s="6">
        <v>2</v>
      </c>
      <c r="C54" s="6">
        <v>5</v>
      </c>
      <c r="D54" s="6">
        <v>22</v>
      </c>
      <c r="G54" s="15">
        <v>110</v>
      </c>
      <c r="I54" s="6">
        <v>210</v>
      </c>
      <c r="J54" s="6">
        <v>6</v>
      </c>
    </row>
    <row r="55" spans="1:10">
      <c r="A55" s="6">
        <v>3</v>
      </c>
      <c r="B55" s="6">
        <v>3</v>
      </c>
      <c r="C55" s="6">
        <v>6</v>
      </c>
      <c r="D55" s="6">
        <v>23</v>
      </c>
      <c r="G55" s="15">
        <v>170</v>
      </c>
      <c r="I55" s="6">
        <v>0</v>
      </c>
      <c r="J55" s="6">
        <v>3</v>
      </c>
    </row>
    <row r="56" spans="1:10">
      <c r="A56" s="6">
        <v>3</v>
      </c>
      <c r="B56" s="6">
        <v>4</v>
      </c>
      <c r="C56" s="6">
        <v>7</v>
      </c>
      <c r="D56" s="6">
        <v>1</v>
      </c>
      <c r="G56" s="15">
        <v>-170</v>
      </c>
      <c r="I56" s="6">
        <v>-70</v>
      </c>
      <c r="J56" s="6">
        <v>1</v>
      </c>
    </row>
    <row r="57" spans="1:10">
      <c r="A57" s="6">
        <v>3</v>
      </c>
      <c r="B57" s="6">
        <v>5</v>
      </c>
      <c r="C57" s="6">
        <v>8</v>
      </c>
      <c r="D57" s="6">
        <v>2</v>
      </c>
      <c r="G57" s="15">
        <v>-300</v>
      </c>
      <c r="I57" s="6">
        <v>-100</v>
      </c>
      <c r="J57" s="6">
        <v>1</v>
      </c>
    </row>
    <row r="58" spans="1:10">
      <c r="A58" s="6">
        <v>3</v>
      </c>
      <c r="B58" s="6">
        <v>6</v>
      </c>
      <c r="C58" s="6">
        <v>9</v>
      </c>
      <c r="D58" s="6">
        <v>3</v>
      </c>
      <c r="G58" s="15">
        <v>-100</v>
      </c>
      <c r="I58" s="6">
        <v>-520</v>
      </c>
      <c r="J58" s="6">
        <v>0</v>
      </c>
    </row>
    <row r="59" spans="1:10">
      <c r="A59" s="6">
        <v>3</v>
      </c>
      <c r="B59" s="6">
        <v>7</v>
      </c>
      <c r="C59" s="6">
        <v>10</v>
      </c>
      <c r="D59" s="6">
        <v>4</v>
      </c>
      <c r="G59" s="15">
        <v>-200</v>
      </c>
      <c r="I59" s="6">
        <v>100</v>
      </c>
      <c r="J59" s="6">
        <v>5</v>
      </c>
    </row>
    <row r="60" spans="1:10">
      <c r="A60" s="6">
        <v>3</v>
      </c>
      <c r="B60" s="6">
        <v>8</v>
      </c>
      <c r="C60" s="6">
        <v>11</v>
      </c>
      <c r="D60" s="6">
        <v>5</v>
      </c>
      <c r="G60" s="15">
        <v>110</v>
      </c>
      <c r="I60" s="6">
        <v>160</v>
      </c>
      <c r="J60" s="6">
        <v>5</v>
      </c>
    </row>
    <row r="61" spans="1:10">
      <c r="A61" s="6">
        <v>3</v>
      </c>
      <c r="B61" s="6">
        <v>9</v>
      </c>
      <c r="C61" s="6">
        <v>12</v>
      </c>
      <c r="D61" s="6">
        <v>6</v>
      </c>
      <c r="G61" s="15">
        <v>-50</v>
      </c>
      <c r="I61" s="6">
        <v>-1030</v>
      </c>
      <c r="J61" s="6">
        <v>0</v>
      </c>
    </row>
    <row r="62" spans="1:10">
      <c r="A62" s="6">
        <v>3</v>
      </c>
      <c r="B62" s="6">
        <v>10</v>
      </c>
      <c r="C62" s="6">
        <v>13</v>
      </c>
      <c r="D62" s="6">
        <v>7</v>
      </c>
      <c r="G62" s="15">
        <v>730</v>
      </c>
      <c r="I62" s="6">
        <v>80</v>
      </c>
      <c r="J62" s="6">
        <v>5</v>
      </c>
    </row>
    <row r="63" spans="1:10">
      <c r="A63" s="6">
        <v>3</v>
      </c>
      <c r="B63" s="6">
        <v>11</v>
      </c>
      <c r="C63" s="6">
        <v>14</v>
      </c>
      <c r="D63" s="6">
        <v>8</v>
      </c>
      <c r="G63" s="15">
        <v>-130</v>
      </c>
      <c r="I63" s="6">
        <v>-80</v>
      </c>
      <c r="J63" s="6">
        <v>1</v>
      </c>
    </row>
    <row r="64" spans="1:10">
      <c r="A64" s="6">
        <v>3</v>
      </c>
      <c r="B64" s="6">
        <v>12</v>
      </c>
      <c r="C64" s="6">
        <v>15</v>
      </c>
      <c r="D64" s="6">
        <v>9</v>
      </c>
      <c r="G64" s="15">
        <v>-120</v>
      </c>
      <c r="I64" s="6">
        <v>-30</v>
      </c>
      <c r="J64" s="6">
        <v>2</v>
      </c>
    </row>
    <row r="65" spans="1:10">
      <c r="A65" s="6">
        <v>3</v>
      </c>
      <c r="B65" s="6">
        <v>13</v>
      </c>
      <c r="C65" s="6">
        <v>16</v>
      </c>
      <c r="D65" s="6">
        <v>10</v>
      </c>
      <c r="G65" s="15">
        <v>650</v>
      </c>
      <c r="I65" s="6">
        <v>0</v>
      </c>
      <c r="J65" s="6">
        <v>3</v>
      </c>
    </row>
    <row r="66" spans="1:10">
      <c r="A66" s="6">
        <v>3</v>
      </c>
      <c r="B66" s="6">
        <v>14</v>
      </c>
      <c r="C66" s="6">
        <v>17</v>
      </c>
      <c r="D66" s="6">
        <v>11</v>
      </c>
      <c r="G66" s="15">
        <v>480</v>
      </c>
      <c r="I66" s="6">
        <v>-500</v>
      </c>
      <c r="J66" s="6">
        <v>0</v>
      </c>
    </row>
    <row r="67" spans="1:10">
      <c r="A67" s="6">
        <v>3</v>
      </c>
      <c r="B67" s="6">
        <v>15</v>
      </c>
      <c r="C67" s="6">
        <v>18</v>
      </c>
      <c r="D67" s="6">
        <v>12</v>
      </c>
      <c r="G67" s="15">
        <v>-100</v>
      </c>
      <c r="I67" s="6">
        <v>-240</v>
      </c>
      <c r="J67" s="6">
        <v>0</v>
      </c>
    </row>
    <row r="68" spans="1:10">
      <c r="A68" s="6">
        <v>3</v>
      </c>
      <c r="B68" s="6">
        <v>16</v>
      </c>
      <c r="C68" s="6">
        <v>19</v>
      </c>
      <c r="D68" s="6">
        <v>13</v>
      </c>
      <c r="G68" s="15">
        <v>-100</v>
      </c>
      <c r="I68" s="6">
        <v>-50</v>
      </c>
      <c r="J68" s="6">
        <v>2</v>
      </c>
    </row>
    <row r="69" spans="1:10">
      <c r="A69" s="6">
        <v>3</v>
      </c>
      <c r="B69" s="6">
        <v>17</v>
      </c>
      <c r="C69" s="6">
        <v>20</v>
      </c>
      <c r="D69" s="6">
        <v>14</v>
      </c>
      <c r="G69" s="15">
        <v>-490</v>
      </c>
      <c r="I69" s="6">
        <v>-10</v>
      </c>
      <c r="J69" s="6">
        <v>3</v>
      </c>
    </row>
    <row r="70" spans="1:10">
      <c r="A70" s="6">
        <v>3</v>
      </c>
      <c r="B70" s="6">
        <v>18</v>
      </c>
      <c r="C70" s="6">
        <v>21</v>
      </c>
      <c r="D70" s="6">
        <v>15</v>
      </c>
      <c r="G70" s="15">
        <v>100</v>
      </c>
      <c r="I70" s="6">
        <v>530</v>
      </c>
      <c r="J70" s="6">
        <v>6</v>
      </c>
    </row>
    <row r="71" spans="1:10">
      <c r="A71" s="6">
        <v>3</v>
      </c>
      <c r="B71" s="6">
        <v>19</v>
      </c>
      <c r="C71" s="6">
        <v>22</v>
      </c>
      <c r="D71" s="6">
        <v>16</v>
      </c>
      <c r="G71" s="15">
        <v>980</v>
      </c>
      <c r="I71" s="6">
        <v>0</v>
      </c>
      <c r="J71" s="6">
        <v>3</v>
      </c>
    </row>
    <row r="72" spans="1:10">
      <c r="A72" s="6">
        <v>3</v>
      </c>
      <c r="B72" s="6">
        <v>20</v>
      </c>
      <c r="C72" s="6">
        <v>23</v>
      </c>
      <c r="D72" s="6">
        <v>17</v>
      </c>
      <c r="G72" s="15">
        <v>-100</v>
      </c>
      <c r="I72" s="6">
        <v>-730</v>
      </c>
      <c r="J72" s="6">
        <v>0</v>
      </c>
    </row>
    <row r="74" spans="1:10">
      <c r="A74" s="6">
        <v>4</v>
      </c>
      <c r="B74" s="6">
        <v>20</v>
      </c>
      <c r="C74" s="6">
        <v>1</v>
      </c>
      <c r="D74" s="6">
        <v>16</v>
      </c>
      <c r="G74" s="15">
        <v>-100</v>
      </c>
      <c r="I74" s="6">
        <v>-230</v>
      </c>
      <c r="J74" s="6">
        <v>0</v>
      </c>
    </row>
    <row r="75" spans="1:10">
      <c r="A75" s="6">
        <v>4</v>
      </c>
      <c r="B75" s="6">
        <v>21</v>
      </c>
      <c r="C75" s="6">
        <v>2</v>
      </c>
      <c r="D75" s="6">
        <v>17</v>
      </c>
      <c r="G75" s="15">
        <v>50</v>
      </c>
      <c r="I75" s="6">
        <v>0</v>
      </c>
      <c r="J75" s="6">
        <v>3</v>
      </c>
    </row>
    <row r="76" spans="1:10">
      <c r="A76" s="6">
        <v>4</v>
      </c>
      <c r="B76" s="6">
        <v>22</v>
      </c>
      <c r="C76" s="6">
        <v>3</v>
      </c>
      <c r="D76" s="6">
        <v>18</v>
      </c>
      <c r="G76" s="15">
        <v>-500</v>
      </c>
      <c r="I76" s="6">
        <v>120</v>
      </c>
      <c r="J76" s="6">
        <v>5</v>
      </c>
    </row>
    <row r="77" spans="1:10">
      <c r="A77" s="6">
        <v>4</v>
      </c>
      <c r="B77" s="6">
        <v>23</v>
      </c>
      <c r="C77" s="6">
        <v>4</v>
      </c>
      <c r="D77" s="6">
        <v>19</v>
      </c>
      <c r="G77" s="15">
        <v>-600</v>
      </c>
      <c r="I77" s="6">
        <v>0</v>
      </c>
      <c r="J77" s="6">
        <v>3</v>
      </c>
    </row>
    <row r="78" spans="1:10">
      <c r="A78" s="6">
        <v>4</v>
      </c>
      <c r="B78" s="6">
        <v>1</v>
      </c>
      <c r="C78" s="6">
        <v>5</v>
      </c>
      <c r="D78" s="6">
        <v>20</v>
      </c>
      <c r="G78" s="15">
        <v>-450</v>
      </c>
      <c r="I78" s="6">
        <v>0</v>
      </c>
      <c r="J78" s="6">
        <v>3</v>
      </c>
    </row>
    <row r="79" spans="1:10">
      <c r="A79" s="6">
        <v>4</v>
      </c>
      <c r="B79" s="6">
        <v>2</v>
      </c>
      <c r="C79" s="6">
        <v>6</v>
      </c>
      <c r="D79" s="6">
        <v>21</v>
      </c>
      <c r="G79" s="15">
        <v>-200</v>
      </c>
      <c r="I79" s="6">
        <v>-830</v>
      </c>
      <c r="J79" s="6">
        <v>0</v>
      </c>
    </row>
    <row r="80" spans="1:10">
      <c r="A80" s="6">
        <v>4</v>
      </c>
      <c r="B80" s="6">
        <v>3</v>
      </c>
      <c r="C80" s="6">
        <v>7</v>
      </c>
      <c r="D80" s="6">
        <v>22</v>
      </c>
      <c r="G80" s="15">
        <v>-140</v>
      </c>
      <c r="I80" s="6">
        <v>-260</v>
      </c>
      <c r="J80" s="6">
        <v>0</v>
      </c>
    </row>
    <row r="81" spans="1:10">
      <c r="A81" s="6">
        <v>4</v>
      </c>
      <c r="B81" s="6">
        <v>4</v>
      </c>
      <c r="C81" s="6">
        <v>8</v>
      </c>
      <c r="D81" s="6">
        <v>23</v>
      </c>
      <c r="G81" s="15">
        <v>-100</v>
      </c>
      <c r="I81" s="6">
        <v>0</v>
      </c>
      <c r="J81" s="6">
        <v>3</v>
      </c>
    </row>
    <row r="82" spans="1:10">
      <c r="A82" s="6">
        <v>4</v>
      </c>
      <c r="B82" s="6">
        <v>5</v>
      </c>
      <c r="C82" s="6">
        <v>9</v>
      </c>
      <c r="D82" s="6">
        <v>1</v>
      </c>
      <c r="G82" s="15">
        <v>50</v>
      </c>
      <c r="I82" s="6">
        <v>250</v>
      </c>
      <c r="J82" s="6">
        <v>6</v>
      </c>
    </row>
    <row r="83" spans="1:10">
      <c r="A83" s="6">
        <v>4</v>
      </c>
      <c r="B83" s="6">
        <v>6</v>
      </c>
      <c r="C83" s="6">
        <v>10</v>
      </c>
      <c r="D83" s="6">
        <v>2</v>
      </c>
      <c r="G83" s="15">
        <v>400</v>
      </c>
      <c r="I83" s="6">
        <v>450</v>
      </c>
      <c r="J83" s="6">
        <v>6</v>
      </c>
    </row>
    <row r="84" spans="1:10">
      <c r="A84" s="6">
        <v>4</v>
      </c>
      <c r="B84" s="6">
        <v>7</v>
      </c>
      <c r="C84" s="6">
        <v>11</v>
      </c>
      <c r="D84" s="6">
        <v>3</v>
      </c>
      <c r="G84" s="15">
        <v>1320</v>
      </c>
      <c r="I84" s="6">
        <v>1150</v>
      </c>
      <c r="J84" s="6">
        <v>6</v>
      </c>
    </row>
    <row r="85" spans="1:10">
      <c r="A85" s="6">
        <v>4</v>
      </c>
      <c r="B85" s="6">
        <v>8</v>
      </c>
      <c r="C85" s="6">
        <v>12</v>
      </c>
      <c r="D85" s="6">
        <v>4</v>
      </c>
      <c r="G85" s="15">
        <v>-50</v>
      </c>
      <c r="I85" s="6">
        <v>0</v>
      </c>
      <c r="J85" s="6">
        <v>3</v>
      </c>
    </row>
    <row r="86" spans="1:10">
      <c r="A86" s="6">
        <v>4</v>
      </c>
      <c r="B86" s="6">
        <v>9</v>
      </c>
      <c r="C86" s="6">
        <v>13</v>
      </c>
      <c r="D86" s="6">
        <v>5</v>
      </c>
      <c r="G86" s="15">
        <v>980</v>
      </c>
      <c r="I86" s="6">
        <v>500</v>
      </c>
      <c r="J86" s="6">
        <v>6</v>
      </c>
    </row>
    <row r="87" spans="1:10">
      <c r="A87" s="6">
        <v>4</v>
      </c>
      <c r="B87" s="6">
        <v>10</v>
      </c>
      <c r="C87" s="6">
        <v>14</v>
      </c>
      <c r="D87" s="6">
        <v>6</v>
      </c>
      <c r="G87" s="15">
        <v>-200</v>
      </c>
      <c r="I87" s="6">
        <v>-400</v>
      </c>
      <c r="J87" s="6">
        <v>0</v>
      </c>
    </row>
    <row r="88" spans="1:10">
      <c r="A88" s="6">
        <v>4</v>
      </c>
      <c r="B88" s="6">
        <v>11</v>
      </c>
      <c r="C88" s="6">
        <v>15</v>
      </c>
      <c r="D88" s="6">
        <v>7</v>
      </c>
      <c r="G88" s="15">
        <v>110</v>
      </c>
      <c r="I88" s="6">
        <v>0</v>
      </c>
      <c r="J88" s="6">
        <v>3</v>
      </c>
    </row>
    <row r="89" spans="1:10">
      <c r="A89" s="6">
        <v>4</v>
      </c>
      <c r="B89" s="6">
        <v>12</v>
      </c>
      <c r="C89" s="6">
        <v>16</v>
      </c>
      <c r="D89" s="6">
        <v>8</v>
      </c>
      <c r="G89" s="15">
        <v>-400</v>
      </c>
      <c r="I89" s="6">
        <v>-300</v>
      </c>
      <c r="J89" s="6">
        <v>0</v>
      </c>
    </row>
    <row r="90" spans="1:10">
      <c r="A90" s="6">
        <v>4</v>
      </c>
      <c r="B90" s="6">
        <v>13</v>
      </c>
      <c r="C90" s="6">
        <v>17</v>
      </c>
      <c r="D90" s="6">
        <v>9</v>
      </c>
      <c r="G90" s="15">
        <v>680</v>
      </c>
      <c r="I90" s="6">
        <v>30</v>
      </c>
      <c r="J90" s="6">
        <v>4</v>
      </c>
    </row>
    <row r="91" spans="1:10">
      <c r="A91" s="6">
        <v>4</v>
      </c>
      <c r="B91" s="6">
        <v>14</v>
      </c>
      <c r="C91" s="6">
        <v>18</v>
      </c>
      <c r="D91" s="6">
        <v>10</v>
      </c>
      <c r="G91" s="15">
        <v>980</v>
      </c>
      <c r="I91" s="6">
        <v>0</v>
      </c>
      <c r="J91" s="6">
        <v>3</v>
      </c>
    </row>
    <row r="92" spans="1:10">
      <c r="A92" s="6">
        <v>4</v>
      </c>
      <c r="B92" s="6">
        <v>15</v>
      </c>
      <c r="C92" s="6">
        <v>19</v>
      </c>
      <c r="D92" s="6">
        <v>11</v>
      </c>
      <c r="G92" s="15">
        <v>650</v>
      </c>
      <c r="I92" s="6">
        <v>480</v>
      </c>
      <c r="J92" s="6">
        <v>6</v>
      </c>
    </row>
    <row r="93" spans="1:10">
      <c r="A93" s="6">
        <v>4</v>
      </c>
      <c r="B93" s="6">
        <v>16</v>
      </c>
      <c r="C93" s="6">
        <v>20</v>
      </c>
      <c r="D93" s="6">
        <v>12</v>
      </c>
      <c r="G93" s="15">
        <v>-50</v>
      </c>
      <c r="I93" s="6">
        <v>-220</v>
      </c>
      <c r="J93" s="6">
        <v>0</v>
      </c>
    </row>
    <row r="94" spans="1:10">
      <c r="A94" s="6">
        <v>4</v>
      </c>
      <c r="B94" s="6">
        <v>17</v>
      </c>
      <c r="C94" s="6">
        <v>21</v>
      </c>
      <c r="D94" s="6">
        <v>13</v>
      </c>
      <c r="G94" s="15">
        <v>-480</v>
      </c>
      <c r="I94" s="6">
        <v>0</v>
      </c>
      <c r="J94" s="6">
        <v>3</v>
      </c>
    </row>
    <row r="95" spans="1:10">
      <c r="A95" s="6">
        <v>4</v>
      </c>
      <c r="B95" s="6">
        <v>18</v>
      </c>
      <c r="C95" s="6">
        <v>22</v>
      </c>
      <c r="D95" s="6">
        <v>14</v>
      </c>
      <c r="G95" s="15">
        <v>-430</v>
      </c>
      <c r="I95" s="6">
        <v>-30</v>
      </c>
      <c r="J95" s="6">
        <v>2</v>
      </c>
    </row>
    <row r="96" spans="1:10">
      <c r="A96" s="6">
        <v>4</v>
      </c>
      <c r="B96" s="6">
        <v>19</v>
      </c>
      <c r="C96" s="6">
        <v>23</v>
      </c>
      <c r="D96" s="6">
        <v>15</v>
      </c>
      <c r="G96" s="15">
        <v>480</v>
      </c>
      <c r="I96" s="6">
        <v>-500</v>
      </c>
      <c r="J96" s="6">
        <v>0</v>
      </c>
    </row>
    <row r="98" spans="1:10">
      <c r="A98" s="6">
        <v>5</v>
      </c>
      <c r="B98" s="6">
        <v>19</v>
      </c>
      <c r="C98" s="6">
        <v>1</v>
      </c>
      <c r="D98" s="6">
        <v>14</v>
      </c>
      <c r="G98" s="15">
        <v>980</v>
      </c>
      <c r="I98" s="6">
        <v>500</v>
      </c>
      <c r="J98" s="6">
        <v>6</v>
      </c>
    </row>
    <row r="99" spans="1:10">
      <c r="A99" s="6">
        <v>5</v>
      </c>
      <c r="B99" s="6">
        <v>20</v>
      </c>
      <c r="C99" s="6">
        <v>2</v>
      </c>
      <c r="D99" s="6">
        <v>15</v>
      </c>
      <c r="G99" s="15">
        <v>660</v>
      </c>
      <c r="I99" s="6">
        <v>0</v>
      </c>
      <c r="J99" s="6">
        <v>3</v>
      </c>
    </row>
    <row r="100" spans="1:10">
      <c r="A100" s="6">
        <v>5</v>
      </c>
      <c r="B100" s="6">
        <v>21</v>
      </c>
      <c r="C100" s="6">
        <v>3</v>
      </c>
      <c r="D100" s="6">
        <v>16</v>
      </c>
      <c r="G100" s="15">
        <v>50</v>
      </c>
      <c r="I100" s="6">
        <v>0</v>
      </c>
      <c r="J100" s="6">
        <v>3</v>
      </c>
    </row>
    <row r="101" spans="1:10">
      <c r="A101" s="6">
        <v>5</v>
      </c>
      <c r="B101" s="6">
        <v>22</v>
      </c>
      <c r="C101" s="6">
        <v>4</v>
      </c>
      <c r="D101" s="6">
        <v>17</v>
      </c>
      <c r="G101" s="15">
        <v>-620</v>
      </c>
      <c r="I101" s="6">
        <v>0</v>
      </c>
      <c r="J101" s="6">
        <v>3</v>
      </c>
    </row>
    <row r="102" spans="1:10">
      <c r="A102" s="6">
        <v>5</v>
      </c>
      <c r="B102" s="6">
        <v>23</v>
      </c>
      <c r="C102" s="6">
        <v>5</v>
      </c>
      <c r="D102" s="6">
        <v>18</v>
      </c>
      <c r="G102" s="15">
        <v>-600</v>
      </c>
      <c r="I102" s="6">
        <v>-490</v>
      </c>
      <c r="J102" s="6">
        <v>0</v>
      </c>
    </row>
    <row r="103" spans="1:10">
      <c r="A103" s="6">
        <v>5</v>
      </c>
      <c r="B103" s="6">
        <v>1</v>
      </c>
      <c r="C103" s="6">
        <v>6</v>
      </c>
      <c r="D103" s="6">
        <v>19</v>
      </c>
      <c r="G103" s="15">
        <v>-450</v>
      </c>
      <c r="I103" s="6">
        <v>0</v>
      </c>
      <c r="J103" s="6">
        <v>3</v>
      </c>
    </row>
    <row r="104" spans="1:10">
      <c r="A104" s="6">
        <v>5</v>
      </c>
      <c r="B104" s="6">
        <v>2</v>
      </c>
      <c r="C104" s="6">
        <v>7</v>
      </c>
      <c r="D104" s="6">
        <v>20</v>
      </c>
      <c r="G104" s="15">
        <v>50</v>
      </c>
      <c r="I104" s="6">
        <v>-40</v>
      </c>
      <c r="J104" s="6">
        <v>2</v>
      </c>
    </row>
    <row r="105" spans="1:10">
      <c r="A105" s="6">
        <v>5</v>
      </c>
      <c r="B105" s="6">
        <v>3</v>
      </c>
      <c r="C105" s="6">
        <v>8</v>
      </c>
      <c r="D105" s="6">
        <v>21</v>
      </c>
      <c r="G105" s="15">
        <v>-140</v>
      </c>
      <c r="I105" s="6">
        <v>-270</v>
      </c>
      <c r="J105" s="6">
        <v>0</v>
      </c>
    </row>
    <row r="106" spans="1:10">
      <c r="A106" s="6">
        <v>5</v>
      </c>
      <c r="B106" s="6">
        <v>4</v>
      </c>
      <c r="C106" s="6">
        <v>9</v>
      </c>
      <c r="D106" s="6">
        <v>22</v>
      </c>
      <c r="G106" s="15">
        <v>-100</v>
      </c>
      <c r="I106" s="6">
        <v>70</v>
      </c>
      <c r="J106" s="6">
        <v>5</v>
      </c>
    </row>
    <row r="107" spans="1:10">
      <c r="A107" s="6">
        <v>5</v>
      </c>
      <c r="B107" s="6">
        <v>5</v>
      </c>
      <c r="C107" s="6">
        <v>10</v>
      </c>
      <c r="D107" s="6">
        <v>23</v>
      </c>
      <c r="G107" s="15">
        <v>-100</v>
      </c>
      <c r="I107" s="6">
        <v>0</v>
      </c>
      <c r="J107" s="6">
        <v>3</v>
      </c>
    </row>
    <row r="108" spans="1:10">
      <c r="A108" s="6">
        <v>5</v>
      </c>
      <c r="B108" s="6">
        <v>6</v>
      </c>
      <c r="C108" s="6">
        <v>11</v>
      </c>
      <c r="D108" s="6">
        <v>1</v>
      </c>
      <c r="G108" s="15">
        <v>400</v>
      </c>
      <c r="I108" s="6">
        <v>-30</v>
      </c>
      <c r="J108" s="6">
        <v>2</v>
      </c>
    </row>
    <row r="109" spans="1:10">
      <c r="A109" s="6">
        <v>5</v>
      </c>
      <c r="B109" s="6">
        <v>7</v>
      </c>
      <c r="C109" s="6">
        <v>12</v>
      </c>
      <c r="D109" s="6">
        <v>2</v>
      </c>
      <c r="G109" s="15">
        <v>200</v>
      </c>
      <c r="I109" s="6">
        <v>700</v>
      </c>
      <c r="J109" s="6">
        <v>6</v>
      </c>
    </row>
    <row r="110" spans="1:10">
      <c r="A110" s="6">
        <v>5</v>
      </c>
      <c r="B110" s="6">
        <v>8</v>
      </c>
      <c r="C110" s="6">
        <v>13</v>
      </c>
      <c r="D110" s="6">
        <v>3</v>
      </c>
      <c r="G110" s="15">
        <v>120</v>
      </c>
      <c r="I110" s="6">
        <v>-380</v>
      </c>
      <c r="J110" s="6">
        <v>0</v>
      </c>
    </row>
    <row r="111" spans="1:10">
      <c r="A111" s="6">
        <v>5</v>
      </c>
      <c r="B111" s="6">
        <v>9</v>
      </c>
      <c r="C111" s="6">
        <v>14</v>
      </c>
      <c r="D111" s="6">
        <v>4</v>
      </c>
      <c r="G111" s="15">
        <v>450</v>
      </c>
      <c r="I111" s="6">
        <v>-530</v>
      </c>
      <c r="J111" s="6">
        <v>0</v>
      </c>
    </row>
    <row r="112" spans="1:10">
      <c r="A112" s="6">
        <v>5</v>
      </c>
      <c r="B112" s="6">
        <v>10</v>
      </c>
      <c r="C112" s="6">
        <v>15</v>
      </c>
      <c r="D112" s="6">
        <v>5</v>
      </c>
      <c r="G112" s="15">
        <v>-100</v>
      </c>
      <c r="I112" s="6">
        <v>-50</v>
      </c>
      <c r="J112" s="6">
        <v>2</v>
      </c>
    </row>
    <row r="113" spans="1:10">
      <c r="A113" s="6">
        <v>5</v>
      </c>
      <c r="B113" s="6">
        <v>11</v>
      </c>
      <c r="C113" s="6">
        <v>16</v>
      </c>
      <c r="D113" s="6">
        <v>6</v>
      </c>
      <c r="G113" s="15">
        <v>110</v>
      </c>
      <c r="I113" s="6">
        <v>210</v>
      </c>
      <c r="J113" s="6">
        <v>6</v>
      </c>
    </row>
    <row r="114" spans="1:10">
      <c r="A114" s="6">
        <v>5</v>
      </c>
      <c r="B114" s="6">
        <v>12</v>
      </c>
      <c r="C114" s="6">
        <v>17</v>
      </c>
      <c r="D114" s="6">
        <v>7</v>
      </c>
      <c r="G114" s="15">
        <v>-200</v>
      </c>
      <c r="I114" s="6">
        <v>-250</v>
      </c>
      <c r="J114" s="6">
        <v>0</v>
      </c>
    </row>
    <row r="115" spans="1:10">
      <c r="A115" s="6">
        <v>5</v>
      </c>
      <c r="B115" s="6">
        <v>13</v>
      </c>
      <c r="C115" s="6">
        <v>18</v>
      </c>
      <c r="D115" s="6">
        <v>8</v>
      </c>
      <c r="G115" s="15">
        <v>-100</v>
      </c>
      <c r="I115" s="6">
        <v>-720</v>
      </c>
      <c r="J115" s="6">
        <v>0</v>
      </c>
    </row>
    <row r="116" spans="1:10">
      <c r="A116" s="6">
        <v>5</v>
      </c>
      <c r="B116" s="6">
        <v>14</v>
      </c>
      <c r="C116" s="6">
        <v>19</v>
      </c>
      <c r="D116" s="6">
        <v>9</v>
      </c>
      <c r="G116" s="15">
        <v>980</v>
      </c>
      <c r="I116" s="6">
        <v>0</v>
      </c>
      <c r="J116" s="6">
        <v>3</v>
      </c>
    </row>
    <row r="117" spans="1:10">
      <c r="A117" s="6">
        <v>5</v>
      </c>
      <c r="B117" s="6">
        <v>15</v>
      </c>
      <c r="C117" s="6">
        <v>20</v>
      </c>
      <c r="D117" s="6">
        <v>10</v>
      </c>
      <c r="G117" s="15">
        <v>-100</v>
      </c>
      <c r="I117" s="6">
        <v>0</v>
      </c>
      <c r="J117" s="6">
        <v>3</v>
      </c>
    </row>
    <row r="118" spans="1:10">
      <c r="A118" s="6">
        <v>5</v>
      </c>
      <c r="B118" s="6">
        <v>16</v>
      </c>
      <c r="C118" s="6">
        <v>21</v>
      </c>
      <c r="D118" s="6">
        <v>11</v>
      </c>
      <c r="G118" s="15">
        <v>420</v>
      </c>
      <c r="I118" s="6">
        <v>470</v>
      </c>
      <c r="J118" s="6">
        <v>6</v>
      </c>
    </row>
    <row r="119" spans="1:10">
      <c r="A119" s="6">
        <v>5</v>
      </c>
      <c r="B119" s="6">
        <v>17</v>
      </c>
      <c r="C119" s="6">
        <v>22</v>
      </c>
      <c r="D119" s="6">
        <v>12</v>
      </c>
      <c r="G119" s="15">
        <v>-480</v>
      </c>
      <c r="I119" s="6">
        <v>-30</v>
      </c>
      <c r="J119" s="6">
        <v>2</v>
      </c>
    </row>
    <row r="120" spans="1:10">
      <c r="A120" s="6">
        <v>5</v>
      </c>
      <c r="B120" s="6">
        <v>18</v>
      </c>
      <c r="C120" s="6">
        <v>23</v>
      </c>
      <c r="D120" s="6">
        <v>13</v>
      </c>
      <c r="G120" s="15">
        <v>150</v>
      </c>
      <c r="I120" s="6">
        <v>550</v>
      </c>
      <c r="J120" s="6">
        <v>6</v>
      </c>
    </row>
    <row r="122" spans="1:10">
      <c r="A122" s="6">
        <v>6</v>
      </c>
      <c r="B122" s="6">
        <v>18</v>
      </c>
      <c r="C122" s="6">
        <v>1</v>
      </c>
      <c r="D122" s="6">
        <v>12</v>
      </c>
      <c r="G122" s="15">
        <v>-430</v>
      </c>
      <c r="I122" s="6">
        <v>0</v>
      </c>
      <c r="J122" s="6">
        <v>3</v>
      </c>
    </row>
    <row r="123" spans="1:10">
      <c r="A123" s="6">
        <v>6</v>
      </c>
      <c r="B123" s="6">
        <v>19</v>
      </c>
      <c r="C123" s="6">
        <v>2</v>
      </c>
      <c r="D123" s="6">
        <v>13</v>
      </c>
      <c r="G123" s="15">
        <v>480</v>
      </c>
      <c r="I123" s="6">
        <v>-500</v>
      </c>
      <c r="J123" s="6">
        <v>0</v>
      </c>
    </row>
    <row r="124" spans="1:10">
      <c r="A124" s="6">
        <v>6</v>
      </c>
      <c r="B124" s="6">
        <v>20</v>
      </c>
      <c r="C124" s="6">
        <v>3</v>
      </c>
      <c r="D124" s="6">
        <v>14</v>
      </c>
      <c r="G124" s="15">
        <v>600</v>
      </c>
      <c r="I124" s="6">
        <v>460</v>
      </c>
      <c r="J124" s="6">
        <v>6</v>
      </c>
    </row>
    <row r="125" spans="1:10">
      <c r="A125" s="6">
        <v>6</v>
      </c>
      <c r="B125" s="6">
        <v>21</v>
      </c>
      <c r="C125" s="6">
        <v>4</v>
      </c>
      <c r="D125" s="6">
        <v>15</v>
      </c>
      <c r="G125" s="15">
        <v>50</v>
      </c>
      <c r="I125" s="6">
        <v>-50</v>
      </c>
      <c r="J125" s="6">
        <v>2</v>
      </c>
    </row>
    <row r="126" spans="1:10">
      <c r="A126" s="6">
        <v>6</v>
      </c>
      <c r="B126" s="6">
        <v>22</v>
      </c>
      <c r="C126" s="6">
        <v>5</v>
      </c>
      <c r="D126" s="6">
        <v>16</v>
      </c>
      <c r="G126" s="15">
        <v>-620</v>
      </c>
      <c r="I126" s="6">
        <v>-720</v>
      </c>
      <c r="J126" s="6">
        <v>0</v>
      </c>
    </row>
    <row r="127" spans="1:10">
      <c r="A127" s="6">
        <v>6</v>
      </c>
      <c r="B127" s="6">
        <v>23</v>
      </c>
      <c r="C127" s="6">
        <v>6</v>
      </c>
      <c r="D127" s="6">
        <v>17</v>
      </c>
      <c r="G127" s="15">
        <v>-630</v>
      </c>
      <c r="I127" s="6">
        <v>-730</v>
      </c>
      <c r="J127" s="6">
        <v>0</v>
      </c>
    </row>
    <row r="128" spans="1:10">
      <c r="A128" s="6">
        <v>6</v>
      </c>
      <c r="B128" s="6">
        <v>1</v>
      </c>
      <c r="C128" s="6">
        <v>7</v>
      </c>
      <c r="D128" s="6">
        <v>18</v>
      </c>
      <c r="G128" s="15">
        <v>-480</v>
      </c>
      <c r="I128" s="6">
        <v>-30</v>
      </c>
      <c r="J128" s="6">
        <v>2</v>
      </c>
    </row>
    <row r="129" spans="1:10">
      <c r="A129" s="6">
        <v>6</v>
      </c>
      <c r="B129" s="6">
        <v>2</v>
      </c>
      <c r="C129" s="6">
        <v>8</v>
      </c>
      <c r="D129" s="6">
        <v>19</v>
      </c>
      <c r="G129" s="15">
        <v>600</v>
      </c>
      <c r="I129" s="6">
        <v>700</v>
      </c>
      <c r="J129" s="6">
        <v>6</v>
      </c>
    </row>
    <row r="130" spans="1:10">
      <c r="A130" s="6">
        <v>6</v>
      </c>
      <c r="B130" s="6">
        <v>3</v>
      </c>
      <c r="C130" s="6">
        <v>9</v>
      </c>
      <c r="D130" s="6">
        <v>20</v>
      </c>
      <c r="G130" s="15">
        <v>90</v>
      </c>
      <c r="I130" s="6">
        <v>260</v>
      </c>
      <c r="J130" s="6">
        <v>6</v>
      </c>
    </row>
    <row r="131" spans="1:10">
      <c r="A131" s="6">
        <v>6</v>
      </c>
      <c r="B131" s="6">
        <v>4</v>
      </c>
      <c r="C131" s="6">
        <v>10</v>
      </c>
      <c r="D131" s="6">
        <v>21</v>
      </c>
      <c r="G131" s="15">
        <v>140</v>
      </c>
      <c r="I131" s="6">
        <v>240</v>
      </c>
      <c r="J131" s="6">
        <v>6</v>
      </c>
    </row>
    <row r="132" spans="1:10">
      <c r="A132" s="6">
        <v>6</v>
      </c>
      <c r="B132" s="6">
        <v>5</v>
      </c>
      <c r="C132" s="6">
        <v>11</v>
      </c>
      <c r="D132" s="6">
        <v>22</v>
      </c>
      <c r="G132" s="15">
        <v>120</v>
      </c>
      <c r="I132" s="6">
        <v>320</v>
      </c>
      <c r="J132" s="6">
        <v>6</v>
      </c>
    </row>
    <row r="133" spans="1:10">
      <c r="A133" s="6">
        <v>6</v>
      </c>
      <c r="B133" s="6">
        <v>6</v>
      </c>
      <c r="C133" s="6">
        <v>12</v>
      </c>
      <c r="D133" s="6">
        <v>23</v>
      </c>
      <c r="G133" s="15">
        <v>180</v>
      </c>
      <c r="I133" s="6">
        <v>-220</v>
      </c>
      <c r="J133" s="6">
        <v>0</v>
      </c>
    </row>
    <row r="134" spans="1:10">
      <c r="A134" s="6">
        <v>6</v>
      </c>
      <c r="B134" s="6">
        <v>7</v>
      </c>
      <c r="C134" s="6">
        <v>13</v>
      </c>
      <c r="D134" s="6">
        <v>1</v>
      </c>
      <c r="G134" s="15">
        <v>-100</v>
      </c>
      <c r="I134" s="6">
        <v>-750</v>
      </c>
      <c r="J134" s="6">
        <v>0</v>
      </c>
    </row>
    <row r="135" spans="1:10">
      <c r="A135" s="6">
        <v>6</v>
      </c>
      <c r="B135" s="6">
        <v>8</v>
      </c>
      <c r="C135" s="6">
        <v>14</v>
      </c>
      <c r="D135" s="6">
        <v>2</v>
      </c>
      <c r="G135" s="15">
        <v>-50</v>
      </c>
      <c r="I135" s="6">
        <v>-170</v>
      </c>
      <c r="J135" s="6">
        <v>1</v>
      </c>
    </row>
    <row r="136" spans="1:10">
      <c r="A136" s="6">
        <v>6</v>
      </c>
      <c r="B136" s="6">
        <v>9</v>
      </c>
      <c r="C136" s="6">
        <v>15</v>
      </c>
      <c r="D136" s="6">
        <v>3</v>
      </c>
      <c r="G136" s="15">
        <v>460</v>
      </c>
      <c r="I136" s="6">
        <v>10</v>
      </c>
      <c r="J136" s="6">
        <v>3</v>
      </c>
    </row>
    <row r="137" spans="1:10">
      <c r="A137" s="6">
        <v>6</v>
      </c>
      <c r="B137" s="6">
        <v>10</v>
      </c>
      <c r="C137" s="6">
        <v>16</v>
      </c>
      <c r="D137" s="6">
        <v>4</v>
      </c>
      <c r="G137" s="15">
        <v>100</v>
      </c>
      <c r="I137" s="6">
        <v>720</v>
      </c>
      <c r="J137" s="6">
        <v>6</v>
      </c>
    </row>
    <row r="138" spans="1:10">
      <c r="A138" s="6">
        <v>6</v>
      </c>
      <c r="B138" s="6">
        <v>11</v>
      </c>
      <c r="C138" s="6">
        <v>17</v>
      </c>
      <c r="D138" s="6">
        <v>5</v>
      </c>
      <c r="G138" s="15">
        <v>-50</v>
      </c>
      <c r="I138" s="6">
        <v>100</v>
      </c>
      <c r="J138" s="6">
        <v>5</v>
      </c>
    </row>
    <row r="139" spans="1:10">
      <c r="A139" s="6">
        <v>6</v>
      </c>
      <c r="B139" s="6">
        <v>12</v>
      </c>
      <c r="C139" s="6">
        <v>18</v>
      </c>
      <c r="D139" s="6">
        <v>6</v>
      </c>
      <c r="G139" s="15">
        <v>-500</v>
      </c>
      <c r="I139" s="6">
        <v>-600</v>
      </c>
      <c r="J139" s="6">
        <v>0</v>
      </c>
    </row>
    <row r="140" spans="1:10">
      <c r="A140" s="6">
        <v>6</v>
      </c>
      <c r="B140" s="6">
        <v>13</v>
      </c>
      <c r="C140" s="6">
        <v>19</v>
      </c>
      <c r="D140" s="6">
        <v>7</v>
      </c>
      <c r="G140" s="15">
        <v>600</v>
      </c>
      <c r="I140" s="6">
        <v>-50</v>
      </c>
      <c r="J140" s="6">
        <v>2</v>
      </c>
    </row>
    <row r="141" spans="1:10">
      <c r="A141" s="6">
        <v>6</v>
      </c>
      <c r="B141" s="6">
        <v>14</v>
      </c>
      <c r="C141" s="6">
        <v>20</v>
      </c>
      <c r="D141" s="6">
        <v>8</v>
      </c>
      <c r="G141" s="15">
        <v>-50</v>
      </c>
      <c r="I141" s="6">
        <v>-1560</v>
      </c>
      <c r="J141" s="6">
        <v>0</v>
      </c>
    </row>
    <row r="142" spans="1:10">
      <c r="A142" s="6">
        <v>6</v>
      </c>
      <c r="B142" s="6">
        <v>15</v>
      </c>
      <c r="C142" s="6">
        <v>21</v>
      </c>
      <c r="D142" s="6">
        <v>9</v>
      </c>
      <c r="G142" s="15">
        <v>140</v>
      </c>
      <c r="I142" s="6">
        <v>0</v>
      </c>
      <c r="J142" s="6">
        <v>3</v>
      </c>
    </row>
    <row r="143" spans="1:10">
      <c r="A143" s="6">
        <v>6</v>
      </c>
      <c r="B143" s="6">
        <v>16</v>
      </c>
      <c r="C143" s="6">
        <v>22</v>
      </c>
      <c r="D143" s="6">
        <v>10</v>
      </c>
      <c r="G143" s="15">
        <v>-50</v>
      </c>
      <c r="I143" s="6">
        <v>50</v>
      </c>
      <c r="J143" s="6">
        <v>4</v>
      </c>
    </row>
    <row r="144" spans="1:10">
      <c r="A144" s="6">
        <v>6</v>
      </c>
      <c r="B144" s="6">
        <v>17</v>
      </c>
      <c r="C144" s="6">
        <v>23</v>
      </c>
      <c r="D144" s="6">
        <v>11</v>
      </c>
      <c r="G144" s="15">
        <v>-230</v>
      </c>
      <c r="I144" s="6">
        <v>250</v>
      </c>
      <c r="J144" s="6">
        <v>6</v>
      </c>
    </row>
    <row r="146" spans="1:10">
      <c r="A146" s="6">
        <v>7</v>
      </c>
      <c r="B146" s="6">
        <v>17</v>
      </c>
      <c r="C146" s="6">
        <v>1</v>
      </c>
      <c r="D146" s="6">
        <v>10</v>
      </c>
      <c r="G146" s="15">
        <v>-480</v>
      </c>
      <c r="I146" s="6">
        <v>0</v>
      </c>
      <c r="J146" s="6">
        <v>3</v>
      </c>
    </row>
    <row r="147" spans="1:10">
      <c r="A147" s="6">
        <v>7</v>
      </c>
      <c r="B147" s="6">
        <v>18</v>
      </c>
      <c r="C147" s="6">
        <v>2</v>
      </c>
      <c r="D147" s="6">
        <v>11</v>
      </c>
      <c r="G147" s="15">
        <v>100</v>
      </c>
      <c r="I147" s="6">
        <v>500</v>
      </c>
      <c r="J147" s="6">
        <v>6</v>
      </c>
    </row>
    <row r="148" spans="1:10">
      <c r="A148" s="6">
        <v>7</v>
      </c>
      <c r="B148" s="6">
        <v>19</v>
      </c>
      <c r="C148" s="6">
        <v>3</v>
      </c>
      <c r="D148" s="6">
        <v>12</v>
      </c>
      <c r="G148" s="15">
        <v>480</v>
      </c>
      <c r="I148" s="6">
        <v>-500</v>
      </c>
      <c r="J148" s="6">
        <v>0</v>
      </c>
    </row>
    <row r="149" spans="1:10">
      <c r="A149" s="6">
        <v>7</v>
      </c>
      <c r="B149" s="6">
        <v>20</v>
      </c>
      <c r="C149" s="6">
        <v>4</v>
      </c>
      <c r="D149" s="6">
        <v>13</v>
      </c>
      <c r="G149" s="15">
        <v>800</v>
      </c>
      <c r="I149" s="6">
        <v>710</v>
      </c>
      <c r="J149" s="6">
        <v>6</v>
      </c>
    </row>
    <row r="150" spans="1:10">
      <c r="A150" s="6">
        <v>7</v>
      </c>
      <c r="B150" s="6">
        <v>21</v>
      </c>
      <c r="C150" s="6">
        <v>5</v>
      </c>
      <c r="D150" s="6">
        <v>14</v>
      </c>
      <c r="G150" s="15">
        <v>-170</v>
      </c>
      <c r="I150" s="6">
        <v>-30</v>
      </c>
      <c r="J150" s="6">
        <v>2</v>
      </c>
    </row>
    <row r="151" spans="1:10">
      <c r="A151" s="6">
        <v>7</v>
      </c>
      <c r="B151" s="6">
        <v>22</v>
      </c>
      <c r="C151" s="6">
        <v>6</v>
      </c>
      <c r="D151" s="6">
        <v>15</v>
      </c>
      <c r="G151" s="15">
        <v>-620</v>
      </c>
      <c r="I151" s="6">
        <v>0</v>
      </c>
      <c r="J151" s="6">
        <v>3</v>
      </c>
    </row>
    <row r="152" spans="1:10">
      <c r="A152" s="6">
        <v>7</v>
      </c>
      <c r="B152" s="6">
        <v>23</v>
      </c>
      <c r="C152" s="6">
        <v>7</v>
      </c>
      <c r="D152" s="6">
        <v>16</v>
      </c>
      <c r="G152" s="15">
        <v>100</v>
      </c>
      <c r="I152" s="6">
        <v>210</v>
      </c>
      <c r="J152" s="6">
        <v>6</v>
      </c>
    </row>
    <row r="153" spans="1:10">
      <c r="A153" s="6">
        <v>7</v>
      </c>
      <c r="B153" s="6">
        <v>1</v>
      </c>
      <c r="C153" s="6">
        <v>8</v>
      </c>
      <c r="D153" s="6">
        <v>17</v>
      </c>
      <c r="G153" s="15">
        <v>-480</v>
      </c>
      <c r="I153" s="6">
        <v>0</v>
      </c>
      <c r="J153" s="6">
        <v>3</v>
      </c>
    </row>
    <row r="154" spans="1:10">
      <c r="A154" s="6">
        <v>7</v>
      </c>
      <c r="B154" s="6">
        <v>2</v>
      </c>
      <c r="C154" s="6">
        <v>9</v>
      </c>
      <c r="D154" s="6">
        <v>18</v>
      </c>
      <c r="G154" s="15">
        <v>-100</v>
      </c>
      <c r="I154" s="6">
        <v>-150</v>
      </c>
      <c r="J154" s="6">
        <v>1</v>
      </c>
    </row>
    <row r="155" spans="1:10">
      <c r="A155" s="6">
        <v>7</v>
      </c>
      <c r="B155" s="6">
        <v>3</v>
      </c>
      <c r="C155" s="6">
        <v>10</v>
      </c>
      <c r="D155" s="6">
        <v>19</v>
      </c>
      <c r="G155" s="15">
        <v>140</v>
      </c>
      <c r="I155" s="6">
        <v>280</v>
      </c>
      <c r="J155" s="6">
        <v>6</v>
      </c>
    </row>
    <row r="156" spans="1:10">
      <c r="A156" s="6">
        <v>7</v>
      </c>
      <c r="B156" s="6">
        <v>4</v>
      </c>
      <c r="C156" s="6">
        <v>11</v>
      </c>
      <c r="D156" s="6">
        <v>20</v>
      </c>
      <c r="G156" s="15">
        <v>-100</v>
      </c>
      <c r="I156" s="6">
        <v>-240</v>
      </c>
      <c r="J156" s="6">
        <v>0</v>
      </c>
    </row>
    <row r="157" spans="1:10">
      <c r="A157" s="6">
        <v>7</v>
      </c>
      <c r="B157" s="6">
        <v>5</v>
      </c>
      <c r="C157" s="6">
        <v>12</v>
      </c>
      <c r="D157" s="6">
        <v>21</v>
      </c>
      <c r="G157" s="15">
        <v>100</v>
      </c>
      <c r="I157" s="6">
        <v>300</v>
      </c>
      <c r="J157" s="6">
        <v>6</v>
      </c>
    </row>
    <row r="158" spans="1:10">
      <c r="A158" s="6">
        <v>7</v>
      </c>
      <c r="B158" s="6">
        <v>6</v>
      </c>
      <c r="C158" s="6">
        <v>13</v>
      </c>
      <c r="D158" s="6">
        <v>22</v>
      </c>
      <c r="G158" s="15">
        <v>430</v>
      </c>
      <c r="I158" s="6">
        <v>10</v>
      </c>
      <c r="J158" s="6">
        <v>3</v>
      </c>
    </row>
    <row r="159" spans="1:10">
      <c r="A159" s="6">
        <v>7</v>
      </c>
      <c r="B159" s="6">
        <v>7</v>
      </c>
      <c r="C159" s="6">
        <v>14</v>
      </c>
      <c r="D159" s="6">
        <v>23</v>
      </c>
      <c r="G159" s="15">
        <v>600</v>
      </c>
      <c r="I159" s="6">
        <v>-80</v>
      </c>
      <c r="J159" s="6">
        <v>1</v>
      </c>
    </row>
    <row r="160" spans="1:10">
      <c r="A160" s="6">
        <v>7</v>
      </c>
      <c r="B160" s="6">
        <v>8</v>
      </c>
      <c r="C160" s="6">
        <v>15</v>
      </c>
      <c r="D160" s="6">
        <v>1</v>
      </c>
      <c r="G160" s="15">
        <v>90</v>
      </c>
      <c r="I160" s="6">
        <v>-30</v>
      </c>
      <c r="J160" s="6">
        <v>2</v>
      </c>
    </row>
    <row r="161" spans="1:10">
      <c r="A161" s="6">
        <v>7</v>
      </c>
      <c r="B161" s="6">
        <v>9</v>
      </c>
      <c r="C161" s="6">
        <v>16</v>
      </c>
      <c r="D161" s="6">
        <v>2</v>
      </c>
      <c r="G161" s="15">
        <v>450</v>
      </c>
      <c r="I161" s="6">
        <v>-530</v>
      </c>
      <c r="J161" s="6">
        <v>0</v>
      </c>
    </row>
    <row r="162" spans="1:10">
      <c r="A162" s="6">
        <v>7</v>
      </c>
      <c r="B162" s="6">
        <v>10</v>
      </c>
      <c r="C162" s="6">
        <v>17</v>
      </c>
      <c r="D162" s="6">
        <v>3</v>
      </c>
      <c r="G162" s="15">
        <v>-790</v>
      </c>
      <c r="I162" s="6">
        <v>-1410</v>
      </c>
      <c r="J162" s="6">
        <v>0</v>
      </c>
    </row>
    <row r="163" spans="1:10">
      <c r="A163" s="6">
        <v>7</v>
      </c>
      <c r="B163" s="6">
        <v>11</v>
      </c>
      <c r="C163" s="6">
        <v>18</v>
      </c>
      <c r="D163" s="6">
        <v>4</v>
      </c>
      <c r="G163" s="15">
        <v>110</v>
      </c>
      <c r="I163" s="6">
        <v>260</v>
      </c>
      <c r="J163" s="6">
        <v>6</v>
      </c>
    </row>
    <row r="164" spans="1:10">
      <c r="A164" s="6">
        <v>7</v>
      </c>
      <c r="B164" s="6">
        <v>12</v>
      </c>
      <c r="C164" s="6">
        <v>19</v>
      </c>
      <c r="D164" s="6">
        <v>5</v>
      </c>
      <c r="G164" s="15">
        <v>-110</v>
      </c>
      <c r="I164" s="6">
        <v>190</v>
      </c>
      <c r="J164" s="6">
        <v>5</v>
      </c>
    </row>
    <row r="165" spans="1:10">
      <c r="A165" s="6">
        <v>7</v>
      </c>
      <c r="B165" s="6">
        <v>13</v>
      </c>
      <c r="C165" s="6">
        <v>20</v>
      </c>
      <c r="D165" s="6">
        <v>6</v>
      </c>
      <c r="G165" s="15">
        <v>130</v>
      </c>
      <c r="I165" s="6">
        <v>-520</v>
      </c>
      <c r="J165" s="6">
        <v>0</v>
      </c>
    </row>
    <row r="166" spans="1:10">
      <c r="A166" s="6">
        <v>7</v>
      </c>
      <c r="B166" s="6">
        <v>14</v>
      </c>
      <c r="C166" s="6">
        <v>21</v>
      </c>
      <c r="D166" s="6">
        <v>7</v>
      </c>
      <c r="G166" s="15">
        <v>980</v>
      </c>
      <c r="I166" s="6">
        <v>0</v>
      </c>
      <c r="J166" s="6">
        <v>3</v>
      </c>
    </row>
    <row r="167" spans="1:10">
      <c r="A167" s="6">
        <v>7</v>
      </c>
      <c r="B167" s="6">
        <v>15</v>
      </c>
      <c r="C167" s="6">
        <v>22</v>
      </c>
      <c r="D167" s="6">
        <v>8</v>
      </c>
      <c r="G167" s="15">
        <v>170</v>
      </c>
      <c r="I167" s="6">
        <v>-480</v>
      </c>
      <c r="J167" s="6">
        <v>0</v>
      </c>
    </row>
    <row r="168" spans="1:10">
      <c r="A168" s="6">
        <v>7</v>
      </c>
      <c r="B168" s="6">
        <v>16</v>
      </c>
      <c r="C168" s="6">
        <v>23</v>
      </c>
      <c r="D168" s="6">
        <v>9</v>
      </c>
      <c r="G168" s="15">
        <v>-100</v>
      </c>
      <c r="I168" s="6">
        <v>-520</v>
      </c>
      <c r="J168" s="6">
        <v>0</v>
      </c>
    </row>
    <row r="170" spans="1:10">
      <c r="A170" s="6">
        <v>8</v>
      </c>
      <c r="B170" s="6">
        <v>16</v>
      </c>
      <c r="C170" s="6">
        <v>1</v>
      </c>
      <c r="D170" s="6">
        <v>8</v>
      </c>
      <c r="G170" s="15">
        <v>420</v>
      </c>
      <c r="I170" s="6">
        <v>520</v>
      </c>
      <c r="J170" s="6">
        <v>6</v>
      </c>
    </row>
    <row r="171" spans="1:10">
      <c r="A171" s="6">
        <v>8</v>
      </c>
      <c r="B171" s="6">
        <v>17</v>
      </c>
      <c r="C171" s="6">
        <v>2</v>
      </c>
      <c r="D171" s="6">
        <v>9</v>
      </c>
      <c r="G171" s="15">
        <v>-480</v>
      </c>
      <c r="I171" s="6">
        <v>0</v>
      </c>
      <c r="J171" s="6">
        <v>3</v>
      </c>
    </row>
    <row r="172" spans="1:10">
      <c r="A172" s="6">
        <v>8</v>
      </c>
      <c r="B172" s="6">
        <v>18</v>
      </c>
      <c r="C172" s="6">
        <v>3</v>
      </c>
      <c r="D172" s="6">
        <v>10</v>
      </c>
      <c r="G172" s="15">
        <v>-460</v>
      </c>
      <c r="I172" s="6">
        <v>-30</v>
      </c>
      <c r="J172" s="6">
        <v>2</v>
      </c>
    </row>
    <row r="173" spans="1:10">
      <c r="A173" s="6">
        <v>8</v>
      </c>
      <c r="B173" s="6">
        <v>19</v>
      </c>
      <c r="C173" s="6">
        <v>4</v>
      </c>
      <c r="D173" s="6">
        <v>11</v>
      </c>
      <c r="G173" s="15">
        <v>980</v>
      </c>
      <c r="I173" s="6">
        <v>500</v>
      </c>
      <c r="J173" s="6">
        <v>6</v>
      </c>
    </row>
    <row r="174" spans="1:10">
      <c r="A174" s="6">
        <v>8</v>
      </c>
      <c r="B174" s="6">
        <v>20</v>
      </c>
      <c r="C174" s="6">
        <v>5</v>
      </c>
      <c r="D174" s="6">
        <v>12</v>
      </c>
      <c r="G174" s="15">
        <v>660</v>
      </c>
      <c r="I174" s="6">
        <v>860</v>
      </c>
      <c r="J174" s="6">
        <v>6</v>
      </c>
    </row>
    <row r="175" spans="1:10">
      <c r="A175" s="6">
        <v>8</v>
      </c>
      <c r="B175" s="6">
        <v>21</v>
      </c>
      <c r="C175" s="6">
        <v>6</v>
      </c>
      <c r="D175" s="6">
        <v>13</v>
      </c>
      <c r="G175" s="15">
        <v>50</v>
      </c>
      <c r="I175" s="6">
        <v>-50</v>
      </c>
      <c r="J175" s="6">
        <v>2</v>
      </c>
    </row>
    <row r="176" spans="1:10">
      <c r="A176" s="6">
        <v>8</v>
      </c>
      <c r="B176" s="6">
        <v>22</v>
      </c>
      <c r="C176" s="6">
        <v>7</v>
      </c>
      <c r="D176" s="6">
        <v>14</v>
      </c>
      <c r="G176" s="15">
        <v>-620</v>
      </c>
      <c r="I176" s="6">
        <v>0</v>
      </c>
      <c r="J176" s="6">
        <v>3</v>
      </c>
    </row>
    <row r="177" spans="1:10">
      <c r="A177" s="6">
        <v>8</v>
      </c>
      <c r="B177" s="6">
        <v>23</v>
      </c>
      <c r="C177" s="6">
        <v>8</v>
      </c>
      <c r="D177" s="6">
        <v>15</v>
      </c>
      <c r="G177" s="15">
        <v>100</v>
      </c>
      <c r="I177" s="6">
        <v>700</v>
      </c>
      <c r="J177" s="6">
        <v>6</v>
      </c>
    </row>
    <row r="178" spans="1:10">
      <c r="A178" s="6">
        <v>8</v>
      </c>
      <c r="B178" s="6">
        <v>1</v>
      </c>
      <c r="C178" s="6">
        <v>9</v>
      </c>
      <c r="D178" s="6">
        <v>16</v>
      </c>
      <c r="G178" s="15">
        <v>-450</v>
      </c>
      <c r="I178" s="6">
        <v>0</v>
      </c>
      <c r="J178" s="6">
        <v>3</v>
      </c>
    </row>
    <row r="179" spans="1:10">
      <c r="A179" s="6">
        <v>8</v>
      </c>
      <c r="B179" s="6">
        <v>2</v>
      </c>
      <c r="C179" s="6">
        <v>10</v>
      </c>
      <c r="D179" s="6">
        <v>17</v>
      </c>
      <c r="G179" s="15">
        <v>-100</v>
      </c>
      <c r="I179" s="6">
        <v>0</v>
      </c>
      <c r="J179" s="6">
        <v>3</v>
      </c>
    </row>
    <row r="180" spans="1:10">
      <c r="A180" s="6">
        <v>8</v>
      </c>
      <c r="B180" s="6">
        <v>3</v>
      </c>
      <c r="C180" s="6">
        <v>11</v>
      </c>
      <c r="D180" s="6">
        <v>18</v>
      </c>
      <c r="G180" s="15">
        <v>-140</v>
      </c>
      <c r="I180" s="6">
        <v>0</v>
      </c>
      <c r="J180" s="6">
        <v>3</v>
      </c>
    </row>
    <row r="181" spans="1:10">
      <c r="A181" s="6">
        <v>8</v>
      </c>
      <c r="B181" s="6">
        <v>4</v>
      </c>
      <c r="C181" s="6">
        <v>12</v>
      </c>
      <c r="D181" s="6">
        <v>19</v>
      </c>
      <c r="G181" s="15">
        <v>-100</v>
      </c>
      <c r="I181" s="6">
        <v>100</v>
      </c>
      <c r="J181" s="6">
        <v>5</v>
      </c>
    </row>
    <row r="182" spans="1:10">
      <c r="A182" s="6">
        <v>8</v>
      </c>
      <c r="B182" s="6">
        <v>5</v>
      </c>
      <c r="C182" s="6">
        <v>13</v>
      </c>
      <c r="D182" s="6">
        <v>20</v>
      </c>
      <c r="G182" s="15">
        <v>-200</v>
      </c>
      <c r="I182" s="6">
        <v>-340</v>
      </c>
      <c r="J182" s="6">
        <v>0</v>
      </c>
    </row>
    <row r="183" spans="1:10">
      <c r="A183" s="6">
        <v>8</v>
      </c>
      <c r="B183" s="6">
        <v>6</v>
      </c>
      <c r="C183" s="6">
        <v>14</v>
      </c>
      <c r="D183" s="6">
        <v>21</v>
      </c>
      <c r="G183" s="15">
        <v>110</v>
      </c>
      <c r="I183" s="6">
        <v>-310</v>
      </c>
      <c r="J183" s="6">
        <v>0</v>
      </c>
    </row>
    <row r="184" spans="1:10">
      <c r="A184" s="6">
        <v>8</v>
      </c>
      <c r="B184" s="6">
        <v>7</v>
      </c>
      <c r="C184" s="6">
        <v>15</v>
      </c>
      <c r="D184" s="6">
        <v>22</v>
      </c>
      <c r="G184" s="15">
        <v>200</v>
      </c>
      <c r="I184" s="6">
        <v>-480</v>
      </c>
      <c r="J184" s="6">
        <v>0</v>
      </c>
    </row>
    <row r="185" spans="1:10">
      <c r="A185" s="6">
        <v>8</v>
      </c>
      <c r="B185" s="6">
        <v>8</v>
      </c>
      <c r="C185" s="6">
        <v>16</v>
      </c>
      <c r="D185" s="6">
        <v>23</v>
      </c>
      <c r="G185" s="15">
        <v>-50</v>
      </c>
      <c r="I185" s="6">
        <v>-140</v>
      </c>
      <c r="J185" s="6">
        <v>1</v>
      </c>
    </row>
    <row r="186" spans="1:10">
      <c r="A186" s="6">
        <v>8</v>
      </c>
      <c r="B186" s="6">
        <v>9</v>
      </c>
      <c r="C186" s="6">
        <v>17</v>
      </c>
      <c r="D186" s="6">
        <v>1</v>
      </c>
      <c r="G186" s="15">
        <v>-50</v>
      </c>
      <c r="I186" s="6">
        <v>-1030</v>
      </c>
      <c r="J186" s="6">
        <v>0</v>
      </c>
    </row>
    <row r="187" spans="1:10">
      <c r="A187" s="6">
        <v>8</v>
      </c>
      <c r="B187" s="6">
        <v>10</v>
      </c>
      <c r="C187" s="6">
        <v>18</v>
      </c>
      <c r="D187" s="6">
        <v>2</v>
      </c>
      <c r="G187" s="15">
        <v>650</v>
      </c>
      <c r="I187" s="6">
        <v>850</v>
      </c>
      <c r="J187" s="6">
        <v>6</v>
      </c>
    </row>
    <row r="188" spans="1:10">
      <c r="A188" s="6">
        <v>8</v>
      </c>
      <c r="B188" s="6">
        <v>11</v>
      </c>
      <c r="C188" s="6">
        <v>19</v>
      </c>
      <c r="D188" s="6">
        <v>3</v>
      </c>
      <c r="G188" s="15">
        <v>-100</v>
      </c>
      <c r="I188" s="6">
        <v>-240</v>
      </c>
      <c r="J188" s="6">
        <v>0</v>
      </c>
    </row>
    <row r="189" spans="1:10">
      <c r="A189" s="6">
        <v>8</v>
      </c>
      <c r="B189" s="6">
        <v>12</v>
      </c>
      <c r="C189" s="6">
        <v>20</v>
      </c>
      <c r="D189" s="6">
        <v>4</v>
      </c>
      <c r="G189" s="15">
        <v>-120</v>
      </c>
      <c r="I189" s="6">
        <v>0</v>
      </c>
      <c r="J189" s="6">
        <v>3</v>
      </c>
    </row>
    <row r="190" spans="1:10">
      <c r="A190" s="6">
        <v>8</v>
      </c>
      <c r="B190" s="6">
        <v>13</v>
      </c>
      <c r="C190" s="6">
        <v>21</v>
      </c>
      <c r="D190" s="6">
        <v>5</v>
      </c>
      <c r="G190" s="15">
        <v>650</v>
      </c>
      <c r="I190" s="6">
        <v>-30</v>
      </c>
      <c r="J190" s="6">
        <v>2</v>
      </c>
    </row>
    <row r="191" spans="1:10">
      <c r="A191" s="6">
        <v>8</v>
      </c>
      <c r="B191" s="6">
        <v>14</v>
      </c>
      <c r="C191" s="6">
        <v>22</v>
      </c>
      <c r="D191" s="6">
        <v>6</v>
      </c>
      <c r="G191" s="15">
        <v>980</v>
      </c>
      <c r="I191" s="6">
        <v>490</v>
      </c>
      <c r="J191" s="6">
        <v>6</v>
      </c>
    </row>
    <row r="192" spans="1:10">
      <c r="A192" s="6">
        <v>8</v>
      </c>
      <c r="B192" s="6">
        <v>15</v>
      </c>
      <c r="C192" s="6">
        <v>23</v>
      </c>
      <c r="D192" s="6">
        <v>7</v>
      </c>
      <c r="G192" s="15">
        <v>200</v>
      </c>
      <c r="I192" s="6">
        <v>-420</v>
      </c>
      <c r="J192" s="6">
        <v>0</v>
      </c>
    </row>
    <row r="194" spans="1:10">
      <c r="A194" s="6">
        <v>9</v>
      </c>
      <c r="B194" s="6">
        <v>15</v>
      </c>
      <c r="C194" s="6">
        <v>1</v>
      </c>
      <c r="D194" s="6">
        <v>6</v>
      </c>
      <c r="G194" s="15">
        <v>650</v>
      </c>
      <c r="I194" s="6">
        <v>750</v>
      </c>
      <c r="J194" s="6">
        <v>6</v>
      </c>
    </row>
    <row r="195" spans="1:10">
      <c r="A195" s="6">
        <v>9</v>
      </c>
      <c r="B195" s="6">
        <v>16</v>
      </c>
      <c r="C195" s="6">
        <v>2</v>
      </c>
      <c r="D195" s="6">
        <v>7</v>
      </c>
      <c r="G195" s="15">
        <v>-100</v>
      </c>
      <c r="I195" s="6">
        <v>-520</v>
      </c>
      <c r="J195" s="6">
        <v>0</v>
      </c>
    </row>
    <row r="196" spans="1:10">
      <c r="A196" s="6">
        <v>9</v>
      </c>
      <c r="B196" s="6">
        <v>17</v>
      </c>
      <c r="C196" s="6">
        <v>3</v>
      </c>
      <c r="D196" s="6">
        <v>8</v>
      </c>
      <c r="G196" s="15">
        <v>-980</v>
      </c>
      <c r="I196" s="6">
        <v>-500</v>
      </c>
      <c r="J196" s="6">
        <v>0</v>
      </c>
    </row>
    <row r="197" spans="1:10">
      <c r="A197" s="6">
        <v>9</v>
      </c>
      <c r="B197" s="6">
        <v>18</v>
      </c>
      <c r="C197" s="6">
        <v>4</v>
      </c>
      <c r="D197" s="6">
        <v>9</v>
      </c>
      <c r="G197" s="15">
        <v>-400</v>
      </c>
      <c r="I197" s="6">
        <v>60</v>
      </c>
      <c r="J197" s="6">
        <v>5</v>
      </c>
    </row>
    <row r="198" spans="1:10">
      <c r="A198" s="6">
        <v>9</v>
      </c>
      <c r="B198" s="6">
        <v>19</v>
      </c>
      <c r="C198" s="6">
        <v>5</v>
      </c>
      <c r="D198" s="6">
        <v>10</v>
      </c>
      <c r="G198" s="15">
        <v>980</v>
      </c>
      <c r="I198" s="6">
        <v>500</v>
      </c>
      <c r="J198" s="6">
        <v>6</v>
      </c>
    </row>
    <row r="199" spans="1:10">
      <c r="A199" s="6">
        <v>9</v>
      </c>
      <c r="B199" s="6">
        <v>20</v>
      </c>
      <c r="C199" s="6">
        <v>6</v>
      </c>
      <c r="D199" s="6">
        <v>11</v>
      </c>
      <c r="G199" s="15">
        <v>660</v>
      </c>
      <c r="I199" s="6">
        <v>0</v>
      </c>
      <c r="J199" s="6">
        <v>3</v>
      </c>
    </row>
    <row r="200" spans="1:10">
      <c r="A200" s="6">
        <v>9</v>
      </c>
      <c r="B200" s="6">
        <v>21</v>
      </c>
      <c r="C200" s="6">
        <v>7</v>
      </c>
      <c r="D200" s="6">
        <v>12</v>
      </c>
      <c r="G200" s="15">
        <v>50</v>
      </c>
      <c r="I200" s="6">
        <v>0</v>
      </c>
      <c r="J200" s="6">
        <v>3</v>
      </c>
    </row>
    <row r="201" spans="1:10">
      <c r="A201" s="6">
        <v>9</v>
      </c>
      <c r="B201" s="6">
        <v>22</v>
      </c>
      <c r="C201" s="6">
        <v>8</v>
      </c>
      <c r="D201" s="6">
        <v>13</v>
      </c>
      <c r="G201" s="15">
        <v>-800</v>
      </c>
      <c r="I201" s="6">
        <v>-180</v>
      </c>
      <c r="J201" s="6">
        <v>1</v>
      </c>
    </row>
    <row r="202" spans="1:10">
      <c r="A202" s="6">
        <v>9</v>
      </c>
      <c r="B202" s="6">
        <v>23</v>
      </c>
      <c r="C202" s="6">
        <v>9</v>
      </c>
      <c r="D202" s="6">
        <v>14</v>
      </c>
      <c r="G202" s="15">
        <v>-120</v>
      </c>
      <c r="I202" s="6">
        <v>480</v>
      </c>
      <c r="J202" s="6">
        <v>6</v>
      </c>
    </row>
    <row r="203" spans="1:10">
      <c r="A203" s="6">
        <v>9</v>
      </c>
      <c r="B203" s="6">
        <v>1</v>
      </c>
      <c r="C203" s="6">
        <v>10</v>
      </c>
      <c r="D203" s="6">
        <v>15</v>
      </c>
      <c r="G203" s="15">
        <v>-450</v>
      </c>
      <c r="I203" s="6">
        <v>-30</v>
      </c>
      <c r="J203" s="6">
        <v>2</v>
      </c>
    </row>
    <row r="204" spans="1:10">
      <c r="A204" s="6">
        <v>9</v>
      </c>
      <c r="B204" s="6">
        <v>2</v>
      </c>
      <c r="C204" s="6">
        <v>11</v>
      </c>
      <c r="D204" s="6">
        <v>16</v>
      </c>
      <c r="G204" s="15">
        <v>90</v>
      </c>
      <c r="I204" s="6">
        <v>190</v>
      </c>
      <c r="J204" s="6">
        <v>5</v>
      </c>
    </row>
    <row r="205" spans="1:10">
      <c r="A205" s="6">
        <v>9</v>
      </c>
      <c r="B205" s="6">
        <v>3</v>
      </c>
      <c r="C205" s="6">
        <v>12</v>
      </c>
      <c r="D205" s="6">
        <v>17</v>
      </c>
      <c r="G205" s="15">
        <v>120</v>
      </c>
      <c r="I205" s="6">
        <v>260</v>
      </c>
      <c r="J205" s="6">
        <v>6</v>
      </c>
    </row>
    <row r="206" spans="1:10">
      <c r="A206" s="6">
        <v>9</v>
      </c>
      <c r="B206" s="6">
        <v>4</v>
      </c>
      <c r="C206" s="6">
        <v>13</v>
      </c>
      <c r="D206" s="6">
        <v>18</v>
      </c>
      <c r="G206" s="15">
        <v>790</v>
      </c>
      <c r="I206" s="6">
        <v>890</v>
      </c>
      <c r="J206" s="6">
        <v>6</v>
      </c>
    </row>
    <row r="207" spans="1:10">
      <c r="A207" s="6">
        <v>9</v>
      </c>
      <c r="B207" s="6">
        <v>5</v>
      </c>
      <c r="C207" s="6">
        <v>14</v>
      </c>
      <c r="D207" s="6">
        <v>19</v>
      </c>
      <c r="G207" s="15">
        <v>-200</v>
      </c>
      <c r="I207" s="6">
        <v>-340</v>
      </c>
      <c r="J207" s="6">
        <v>0</v>
      </c>
    </row>
    <row r="208" spans="1:10">
      <c r="A208" s="6">
        <v>9</v>
      </c>
      <c r="B208" s="6">
        <v>6</v>
      </c>
      <c r="C208" s="6">
        <v>15</v>
      </c>
      <c r="D208" s="6">
        <v>20</v>
      </c>
      <c r="G208" s="15">
        <v>170</v>
      </c>
      <c r="I208" s="6">
        <v>220</v>
      </c>
      <c r="J208" s="6">
        <v>6</v>
      </c>
    </row>
    <row r="209" spans="1:10">
      <c r="A209" s="6">
        <v>9</v>
      </c>
      <c r="B209" s="6">
        <v>7</v>
      </c>
      <c r="C209" s="6">
        <v>16</v>
      </c>
      <c r="D209" s="6">
        <v>21</v>
      </c>
      <c r="G209" s="15">
        <v>620</v>
      </c>
      <c r="I209" s="6">
        <v>920</v>
      </c>
      <c r="J209" s="6">
        <v>6</v>
      </c>
    </row>
    <row r="210" spans="1:10">
      <c r="A210" s="6">
        <v>9</v>
      </c>
      <c r="B210" s="6">
        <v>8</v>
      </c>
      <c r="C210" s="6">
        <v>17</v>
      </c>
      <c r="D210" s="6">
        <v>22</v>
      </c>
      <c r="G210" s="15">
        <v>120</v>
      </c>
      <c r="I210" s="6">
        <v>70</v>
      </c>
      <c r="J210" s="6">
        <v>5</v>
      </c>
    </row>
    <row r="211" spans="1:10">
      <c r="A211" s="6">
        <v>9</v>
      </c>
      <c r="B211" s="6">
        <v>9</v>
      </c>
      <c r="C211" s="6">
        <v>18</v>
      </c>
      <c r="D211" s="6">
        <v>23</v>
      </c>
      <c r="G211" s="15">
        <v>480</v>
      </c>
      <c r="I211" s="6">
        <v>20</v>
      </c>
      <c r="J211" s="6">
        <v>4</v>
      </c>
    </row>
    <row r="212" spans="1:10">
      <c r="A212" s="6">
        <v>9</v>
      </c>
      <c r="B212" s="6">
        <v>10</v>
      </c>
      <c r="C212" s="6">
        <v>19</v>
      </c>
      <c r="D212" s="6">
        <v>1</v>
      </c>
      <c r="G212" s="15">
        <v>-170</v>
      </c>
      <c r="I212" s="6">
        <v>-790</v>
      </c>
      <c r="J212" s="6">
        <v>0</v>
      </c>
    </row>
    <row r="213" spans="1:10">
      <c r="A213" s="6">
        <v>9</v>
      </c>
      <c r="B213" s="6">
        <v>11</v>
      </c>
      <c r="C213" s="6">
        <v>20</v>
      </c>
      <c r="D213" s="6">
        <v>2</v>
      </c>
      <c r="G213" s="15">
        <v>-100</v>
      </c>
      <c r="I213" s="6">
        <v>30</v>
      </c>
      <c r="J213" s="6">
        <v>4</v>
      </c>
    </row>
    <row r="214" spans="1:10">
      <c r="A214" s="6">
        <v>9</v>
      </c>
      <c r="B214" s="6">
        <v>12</v>
      </c>
      <c r="C214" s="6">
        <v>21</v>
      </c>
      <c r="D214" s="6">
        <v>3</v>
      </c>
      <c r="G214" s="15">
        <v>-130</v>
      </c>
      <c r="I214" s="6">
        <v>70</v>
      </c>
      <c r="J214" s="6">
        <v>5</v>
      </c>
    </row>
    <row r="215" spans="1:10">
      <c r="A215" s="6">
        <v>9</v>
      </c>
      <c r="B215" s="6">
        <v>13</v>
      </c>
      <c r="C215" s="6">
        <v>22</v>
      </c>
      <c r="D215" s="6">
        <v>4</v>
      </c>
      <c r="G215" s="15">
        <v>230</v>
      </c>
      <c r="I215" s="6">
        <v>-420</v>
      </c>
      <c r="J215" s="6">
        <v>0</v>
      </c>
    </row>
    <row r="216" spans="1:10">
      <c r="A216" s="6">
        <v>9</v>
      </c>
      <c r="B216" s="6">
        <v>14</v>
      </c>
      <c r="C216" s="6">
        <v>23</v>
      </c>
      <c r="D216" s="6">
        <v>5</v>
      </c>
      <c r="G216" s="15">
        <v>480</v>
      </c>
      <c r="I216" s="6">
        <v>0</v>
      </c>
      <c r="J216" s="6">
        <v>3</v>
      </c>
    </row>
    <row r="218" spans="1:10">
      <c r="A218" s="6">
        <v>10</v>
      </c>
      <c r="B218" s="6">
        <v>14</v>
      </c>
      <c r="C218" s="6">
        <v>1</v>
      </c>
      <c r="D218" s="6">
        <v>4</v>
      </c>
      <c r="G218" s="15">
        <v>980</v>
      </c>
      <c r="I218" s="6">
        <v>0</v>
      </c>
      <c r="J218" s="6">
        <v>3</v>
      </c>
    </row>
    <row r="219" spans="1:10">
      <c r="A219" s="6">
        <v>10</v>
      </c>
      <c r="B219" s="6">
        <v>15</v>
      </c>
      <c r="C219" s="6">
        <v>2</v>
      </c>
      <c r="D219" s="6">
        <v>5</v>
      </c>
      <c r="G219" s="15">
        <v>140</v>
      </c>
      <c r="I219" s="6">
        <v>-30</v>
      </c>
      <c r="J219" s="6">
        <v>2</v>
      </c>
    </row>
    <row r="220" spans="1:10">
      <c r="A220" s="6">
        <v>10</v>
      </c>
      <c r="B220" s="6">
        <v>16</v>
      </c>
      <c r="C220" s="6">
        <v>3</v>
      </c>
      <c r="D220" s="6">
        <v>6</v>
      </c>
      <c r="G220" s="15">
        <v>420</v>
      </c>
      <c r="I220" s="6">
        <v>0</v>
      </c>
      <c r="J220" s="6">
        <v>3</v>
      </c>
    </row>
    <row r="221" spans="1:10">
      <c r="A221" s="6">
        <v>10</v>
      </c>
      <c r="B221" s="6">
        <v>17</v>
      </c>
      <c r="C221" s="6">
        <v>4</v>
      </c>
      <c r="D221" s="6">
        <v>7</v>
      </c>
      <c r="G221" s="15">
        <v>-480</v>
      </c>
      <c r="I221" s="6">
        <v>500</v>
      </c>
      <c r="J221" s="6">
        <v>6</v>
      </c>
    </row>
    <row r="222" spans="1:10">
      <c r="A222" s="6">
        <v>10</v>
      </c>
      <c r="B222" s="6">
        <v>18</v>
      </c>
      <c r="C222" s="6">
        <v>5</v>
      </c>
      <c r="D222" s="6">
        <v>8</v>
      </c>
      <c r="G222" s="15">
        <v>-430</v>
      </c>
      <c r="I222" s="6">
        <v>0</v>
      </c>
      <c r="J222" s="6">
        <v>3</v>
      </c>
    </row>
    <row r="223" spans="1:10">
      <c r="A223" s="6">
        <v>10</v>
      </c>
      <c r="B223" s="6">
        <v>19</v>
      </c>
      <c r="C223" s="6">
        <v>6</v>
      </c>
      <c r="D223" s="6">
        <v>9</v>
      </c>
      <c r="G223" s="15">
        <v>480</v>
      </c>
      <c r="I223" s="6">
        <v>0</v>
      </c>
      <c r="J223" s="6">
        <v>3</v>
      </c>
    </row>
    <row r="224" spans="1:10">
      <c r="A224" s="6">
        <v>10</v>
      </c>
      <c r="B224" s="6">
        <v>20</v>
      </c>
      <c r="C224" s="6">
        <v>7</v>
      </c>
      <c r="D224" s="6">
        <v>10</v>
      </c>
      <c r="G224" s="15">
        <v>210</v>
      </c>
      <c r="I224" s="6">
        <v>10</v>
      </c>
      <c r="J224" s="6">
        <v>3</v>
      </c>
    </row>
    <row r="225" spans="1:10">
      <c r="A225" s="6">
        <v>10</v>
      </c>
      <c r="B225" s="6">
        <v>21</v>
      </c>
      <c r="C225" s="6">
        <v>8</v>
      </c>
      <c r="D225" s="6">
        <v>11</v>
      </c>
      <c r="G225" s="15">
        <v>50</v>
      </c>
      <c r="I225" s="6">
        <v>190</v>
      </c>
      <c r="J225" s="6">
        <v>5</v>
      </c>
    </row>
    <row r="226" spans="1:10">
      <c r="A226" s="6">
        <v>10</v>
      </c>
      <c r="B226" s="6">
        <v>22</v>
      </c>
      <c r="C226" s="6">
        <v>9</v>
      </c>
      <c r="D226" s="6">
        <v>12</v>
      </c>
      <c r="G226" s="15">
        <v>-620</v>
      </c>
      <c r="I226" s="6">
        <v>0</v>
      </c>
      <c r="J226" s="6">
        <v>3</v>
      </c>
    </row>
    <row r="227" spans="1:10">
      <c r="A227" s="6">
        <v>10</v>
      </c>
      <c r="B227" s="6">
        <v>23</v>
      </c>
      <c r="C227" s="6">
        <v>10</v>
      </c>
      <c r="D227" s="6">
        <v>13</v>
      </c>
      <c r="G227" s="15">
        <v>200</v>
      </c>
      <c r="I227" s="6">
        <v>800</v>
      </c>
      <c r="J227" s="6">
        <v>6</v>
      </c>
    </row>
    <row r="228" spans="1:10">
      <c r="A228" s="6">
        <v>10</v>
      </c>
      <c r="B228" s="6">
        <v>1</v>
      </c>
      <c r="C228" s="6">
        <v>11</v>
      </c>
      <c r="D228" s="6">
        <v>14</v>
      </c>
      <c r="G228" s="15">
        <v>-420</v>
      </c>
      <c r="I228" s="6">
        <v>60</v>
      </c>
      <c r="J228" s="6">
        <v>5</v>
      </c>
    </row>
    <row r="229" spans="1:10">
      <c r="A229" s="6">
        <v>10</v>
      </c>
      <c r="B229" s="6">
        <v>2</v>
      </c>
      <c r="C229" s="6">
        <v>12</v>
      </c>
      <c r="D229" s="6">
        <v>15</v>
      </c>
      <c r="G229" s="15">
        <v>660</v>
      </c>
      <c r="I229" s="6">
        <v>560</v>
      </c>
      <c r="J229" s="6">
        <v>6</v>
      </c>
    </row>
    <row r="230" spans="1:10">
      <c r="A230" s="6">
        <v>10</v>
      </c>
      <c r="B230" s="6">
        <v>3</v>
      </c>
      <c r="C230" s="6">
        <v>13</v>
      </c>
      <c r="D230" s="6">
        <v>16</v>
      </c>
      <c r="G230" s="15">
        <v>-140</v>
      </c>
      <c r="I230" s="6">
        <v>-40</v>
      </c>
      <c r="J230" s="6">
        <v>2</v>
      </c>
    </row>
    <row r="231" spans="1:10">
      <c r="A231" s="6">
        <v>10</v>
      </c>
      <c r="B231" s="6">
        <v>4</v>
      </c>
      <c r="C231" s="6">
        <v>14</v>
      </c>
      <c r="D231" s="6">
        <v>17</v>
      </c>
      <c r="G231" s="15">
        <v>-100</v>
      </c>
      <c r="I231" s="6">
        <v>-720</v>
      </c>
      <c r="J231" s="6">
        <v>0</v>
      </c>
    </row>
    <row r="232" spans="1:10">
      <c r="A232" s="6">
        <v>10</v>
      </c>
      <c r="B232" s="6">
        <v>5</v>
      </c>
      <c r="C232" s="6">
        <v>15</v>
      </c>
      <c r="D232" s="6">
        <v>18</v>
      </c>
      <c r="G232" s="15">
        <v>-200</v>
      </c>
      <c r="I232" s="6">
        <v>-100</v>
      </c>
      <c r="J232" s="6">
        <v>1</v>
      </c>
    </row>
    <row r="233" spans="1:10">
      <c r="A233" s="6">
        <v>10</v>
      </c>
      <c r="B233" s="6">
        <v>6</v>
      </c>
      <c r="C233" s="6">
        <v>16</v>
      </c>
      <c r="D233" s="6">
        <v>19</v>
      </c>
      <c r="G233" s="15">
        <v>400</v>
      </c>
      <c r="I233" s="6">
        <v>220</v>
      </c>
      <c r="J233" s="6">
        <v>6</v>
      </c>
    </row>
    <row r="234" spans="1:10">
      <c r="A234" s="6">
        <v>10</v>
      </c>
      <c r="B234" s="6">
        <v>7</v>
      </c>
      <c r="C234" s="6">
        <v>17</v>
      </c>
      <c r="D234" s="6">
        <v>20</v>
      </c>
      <c r="G234" s="15">
        <v>710</v>
      </c>
      <c r="I234" s="6">
        <v>90</v>
      </c>
      <c r="J234" s="6">
        <v>5</v>
      </c>
    </row>
    <row r="235" spans="1:10">
      <c r="A235" s="6">
        <v>10</v>
      </c>
      <c r="B235" s="6">
        <v>8</v>
      </c>
      <c r="C235" s="6">
        <v>18</v>
      </c>
      <c r="D235" s="6">
        <v>21</v>
      </c>
      <c r="G235" s="15">
        <v>120</v>
      </c>
      <c r="I235" s="6">
        <v>170</v>
      </c>
      <c r="J235" s="6">
        <v>5</v>
      </c>
    </row>
    <row r="236" spans="1:10">
      <c r="A236" s="6">
        <v>10</v>
      </c>
      <c r="B236" s="6">
        <v>9</v>
      </c>
      <c r="C236" s="6">
        <v>19</v>
      </c>
      <c r="D236" s="6">
        <v>22</v>
      </c>
      <c r="G236" s="15">
        <v>-50</v>
      </c>
      <c r="I236" s="6">
        <v>50</v>
      </c>
      <c r="J236" s="6">
        <v>4</v>
      </c>
    </row>
    <row r="237" spans="1:10">
      <c r="A237" s="6">
        <v>10</v>
      </c>
      <c r="B237" s="6">
        <v>10</v>
      </c>
      <c r="C237" s="6">
        <v>20</v>
      </c>
      <c r="D237" s="6">
        <v>23</v>
      </c>
      <c r="G237" s="15">
        <v>-100</v>
      </c>
      <c r="I237" s="6">
        <v>70</v>
      </c>
      <c r="J237" s="6">
        <v>5</v>
      </c>
    </row>
    <row r="238" spans="1:10">
      <c r="A238" s="6">
        <v>10</v>
      </c>
      <c r="B238" s="6">
        <v>11</v>
      </c>
      <c r="C238" s="6">
        <v>21</v>
      </c>
      <c r="D238" s="6">
        <v>1</v>
      </c>
      <c r="G238" s="15">
        <v>90</v>
      </c>
      <c r="I238" s="6">
        <v>140</v>
      </c>
      <c r="J238" s="6">
        <v>5</v>
      </c>
    </row>
    <row r="239" spans="1:10">
      <c r="A239" s="6">
        <v>10</v>
      </c>
      <c r="B239" s="6">
        <v>12</v>
      </c>
      <c r="C239" s="6">
        <v>22</v>
      </c>
      <c r="D239" s="6">
        <v>2</v>
      </c>
      <c r="G239" s="15">
        <v>-300</v>
      </c>
      <c r="I239" s="6">
        <v>-170</v>
      </c>
      <c r="J239" s="6">
        <v>1</v>
      </c>
    </row>
    <row r="240" spans="1:10">
      <c r="A240" s="6">
        <v>10</v>
      </c>
      <c r="B240" s="6">
        <v>13</v>
      </c>
      <c r="C240" s="6">
        <v>23</v>
      </c>
      <c r="D240" s="6">
        <v>3</v>
      </c>
      <c r="G240" s="15">
        <v>600</v>
      </c>
      <c r="I240" s="6">
        <v>-20</v>
      </c>
      <c r="J240" s="6">
        <v>2</v>
      </c>
    </row>
    <row r="242" spans="1:10">
      <c r="A242" s="6">
        <v>11</v>
      </c>
      <c r="B242" s="6">
        <v>13</v>
      </c>
      <c r="C242" s="6">
        <v>1</v>
      </c>
      <c r="D242" s="6">
        <v>2</v>
      </c>
      <c r="G242" s="15">
        <v>620</v>
      </c>
      <c r="I242" s="6">
        <v>20</v>
      </c>
      <c r="J242" s="6">
        <v>4</v>
      </c>
    </row>
    <row r="243" spans="1:10">
      <c r="A243" s="6">
        <v>11</v>
      </c>
      <c r="B243" s="6">
        <v>14</v>
      </c>
      <c r="C243" s="6">
        <v>2</v>
      </c>
      <c r="D243" s="6">
        <v>3</v>
      </c>
      <c r="G243" s="15">
        <v>1020</v>
      </c>
      <c r="I243" s="6">
        <v>40</v>
      </c>
      <c r="J243" s="6">
        <v>4</v>
      </c>
    </row>
    <row r="244" spans="1:10">
      <c r="A244" s="6">
        <v>11</v>
      </c>
      <c r="B244" s="6">
        <v>15</v>
      </c>
      <c r="C244" s="6">
        <v>3</v>
      </c>
      <c r="D244" s="6">
        <v>4</v>
      </c>
      <c r="G244" s="15">
        <v>-300</v>
      </c>
      <c r="I244" s="6">
        <v>-470</v>
      </c>
      <c r="J244" s="6">
        <v>0</v>
      </c>
    </row>
    <row r="245" spans="1:10">
      <c r="A245" s="6">
        <v>11</v>
      </c>
      <c r="B245" s="6">
        <v>16</v>
      </c>
      <c r="C245" s="6">
        <v>4</v>
      </c>
      <c r="D245" s="6">
        <v>5</v>
      </c>
      <c r="G245" s="15">
        <v>-50</v>
      </c>
      <c r="I245" s="6">
        <v>-470</v>
      </c>
      <c r="J245" s="6">
        <v>0</v>
      </c>
    </row>
    <row r="246" spans="1:10">
      <c r="A246" s="6">
        <v>11</v>
      </c>
      <c r="B246" s="6">
        <v>17</v>
      </c>
      <c r="C246" s="6">
        <v>5</v>
      </c>
      <c r="D246" s="6">
        <v>6</v>
      </c>
      <c r="G246" s="15">
        <v>-480</v>
      </c>
      <c r="I246" s="6">
        <v>0</v>
      </c>
      <c r="J246" s="6">
        <v>3</v>
      </c>
    </row>
    <row r="247" spans="1:10">
      <c r="A247" s="6">
        <v>11</v>
      </c>
      <c r="B247" s="6">
        <v>18</v>
      </c>
      <c r="C247" s="6">
        <v>6</v>
      </c>
      <c r="D247" s="6">
        <v>7</v>
      </c>
      <c r="G247" s="15">
        <v>-430</v>
      </c>
      <c r="I247" s="6">
        <v>-530</v>
      </c>
      <c r="J247" s="6">
        <v>0</v>
      </c>
    </row>
    <row r="248" spans="1:10">
      <c r="A248" s="6">
        <v>11</v>
      </c>
      <c r="B248" s="6">
        <v>19</v>
      </c>
      <c r="C248" s="6">
        <v>7</v>
      </c>
      <c r="D248" s="6">
        <v>8</v>
      </c>
      <c r="G248" s="15">
        <v>480</v>
      </c>
      <c r="I248" s="6">
        <v>0</v>
      </c>
      <c r="J248" s="6">
        <v>3</v>
      </c>
    </row>
    <row r="249" spans="1:10">
      <c r="A249" s="6">
        <v>11</v>
      </c>
      <c r="B249" s="6">
        <v>20</v>
      </c>
      <c r="C249" s="6">
        <v>8</v>
      </c>
      <c r="D249" s="6">
        <v>9</v>
      </c>
      <c r="G249" s="15">
        <v>660</v>
      </c>
      <c r="I249" s="6">
        <v>10</v>
      </c>
      <c r="J249" s="6">
        <v>3</v>
      </c>
    </row>
    <row r="250" spans="1:10">
      <c r="A250" s="6">
        <v>11</v>
      </c>
      <c r="B250" s="6">
        <v>21</v>
      </c>
      <c r="C250" s="6">
        <v>9</v>
      </c>
      <c r="D250" s="6">
        <v>10</v>
      </c>
      <c r="G250" s="15">
        <v>50</v>
      </c>
      <c r="I250" s="6">
        <v>0</v>
      </c>
      <c r="J250" s="6">
        <v>3</v>
      </c>
    </row>
    <row r="251" spans="1:10">
      <c r="A251" s="6">
        <v>11</v>
      </c>
      <c r="B251" s="6">
        <v>22</v>
      </c>
      <c r="C251" s="6">
        <v>10</v>
      </c>
      <c r="D251" s="6">
        <v>11</v>
      </c>
      <c r="G251" s="15">
        <v>-620</v>
      </c>
      <c r="I251" s="6">
        <v>0</v>
      </c>
      <c r="J251" s="6">
        <v>3</v>
      </c>
    </row>
    <row r="252" spans="1:10">
      <c r="A252" s="6">
        <v>11</v>
      </c>
      <c r="B252" s="6">
        <v>23</v>
      </c>
      <c r="C252" s="6">
        <v>11</v>
      </c>
      <c r="D252" s="6">
        <v>12</v>
      </c>
      <c r="G252" s="15">
        <v>200</v>
      </c>
      <c r="I252" s="6">
        <v>340</v>
      </c>
      <c r="J252" s="6">
        <v>6</v>
      </c>
    </row>
    <row r="253" spans="1:10">
      <c r="A253" s="6">
        <v>11</v>
      </c>
      <c r="B253" s="6">
        <v>1</v>
      </c>
      <c r="C253" s="6">
        <v>12</v>
      </c>
      <c r="D253" s="6">
        <v>13</v>
      </c>
      <c r="G253" s="15">
        <v>-420</v>
      </c>
      <c r="I253" s="6">
        <v>30</v>
      </c>
      <c r="J253" s="6">
        <v>4</v>
      </c>
    </row>
    <row r="254" spans="1:10">
      <c r="A254" s="6">
        <v>11</v>
      </c>
      <c r="B254" s="6">
        <v>2</v>
      </c>
      <c r="C254" s="6">
        <v>13</v>
      </c>
      <c r="D254" s="6">
        <v>14</v>
      </c>
      <c r="G254" s="15">
        <v>600</v>
      </c>
      <c r="I254" s="6">
        <v>550</v>
      </c>
      <c r="J254" s="6">
        <v>6</v>
      </c>
    </row>
    <row r="255" spans="1:10">
      <c r="A255" s="6">
        <v>11</v>
      </c>
      <c r="B255" s="6">
        <v>3</v>
      </c>
      <c r="C255" s="6">
        <v>14</v>
      </c>
      <c r="D255" s="6">
        <v>15</v>
      </c>
      <c r="G255" s="15">
        <v>-50</v>
      </c>
      <c r="I255" s="6">
        <v>-160</v>
      </c>
      <c r="J255" s="6">
        <v>1</v>
      </c>
    </row>
    <row r="256" spans="1:10">
      <c r="A256" s="6">
        <v>11</v>
      </c>
      <c r="B256" s="6">
        <v>4</v>
      </c>
      <c r="C256" s="6">
        <v>15</v>
      </c>
      <c r="D256" s="6">
        <v>16</v>
      </c>
      <c r="G256" s="15">
        <v>-100</v>
      </c>
      <c r="I256" s="6">
        <v>-240</v>
      </c>
      <c r="J256" s="6">
        <v>0</v>
      </c>
    </row>
    <row r="257" spans="1:10">
      <c r="A257" s="6">
        <v>11</v>
      </c>
      <c r="B257" s="6">
        <v>5</v>
      </c>
      <c r="C257" s="6">
        <v>16</v>
      </c>
      <c r="D257" s="6">
        <v>17</v>
      </c>
      <c r="G257" s="15">
        <v>-200</v>
      </c>
      <c r="I257" s="6">
        <v>-320</v>
      </c>
      <c r="J257" s="6">
        <v>0</v>
      </c>
    </row>
    <row r="258" spans="1:10">
      <c r="A258" s="6">
        <v>11</v>
      </c>
      <c r="B258" s="6">
        <v>6</v>
      </c>
      <c r="C258" s="6">
        <v>17</v>
      </c>
      <c r="D258" s="6">
        <v>18</v>
      </c>
      <c r="G258" s="15">
        <v>400</v>
      </c>
      <c r="I258" s="6">
        <v>0</v>
      </c>
      <c r="J258" s="6">
        <v>3</v>
      </c>
    </row>
    <row r="259" spans="1:10">
      <c r="A259" s="6">
        <v>11</v>
      </c>
      <c r="B259" s="6">
        <v>7</v>
      </c>
      <c r="C259" s="6">
        <v>18</v>
      </c>
      <c r="D259" s="6">
        <v>19</v>
      </c>
      <c r="G259" s="15">
        <v>660</v>
      </c>
      <c r="I259" s="6">
        <v>-30</v>
      </c>
      <c r="J259" s="6">
        <v>2</v>
      </c>
    </row>
    <row r="260" spans="1:10">
      <c r="A260" s="6">
        <v>11</v>
      </c>
      <c r="B260" s="6">
        <v>8</v>
      </c>
      <c r="C260" s="6">
        <v>19</v>
      </c>
      <c r="D260" s="6">
        <v>20</v>
      </c>
      <c r="G260" s="15">
        <v>-50</v>
      </c>
      <c r="I260" s="6">
        <v>100</v>
      </c>
      <c r="J260" s="6">
        <v>5</v>
      </c>
    </row>
    <row r="261" spans="1:10">
      <c r="A261" s="6">
        <v>11</v>
      </c>
      <c r="B261" s="6">
        <v>9</v>
      </c>
      <c r="C261" s="6">
        <v>20</v>
      </c>
      <c r="D261" s="6">
        <v>21</v>
      </c>
      <c r="G261" s="15">
        <v>980</v>
      </c>
      <c r="I261" s="6">
        <v>530</v>
      </c>
      <c r="J261" s="6">
        <v>6</v>
      </c>
    </row>
    <row r="262" spans="1:10">
      <c r="A262" s="6">
        <v>11</v>
      </c>
      <c r="B262" s="6">
        <v>10</v>
      </c>
      <c r="C262" s="6">
        <v>21</v>
      </c>
      <c r="D262" s="6">
        <v>22</v>
      </c>
      <c r="G262" s="15">
        <v>650</v>
      </c>
      <c r="I262" s="6">
        <v>750</v>
      </c>
      <c r="J262" s="6">
        <v>6</v>
      </c>
    </row>
    <row r="263" spans="1:10">
      <c r="A263" s="6">
        <v>11</v>
      </c>
      <c r="B263" s="6">
        <v>11</v>
      </c>
      <c r="C263" s="6">
        <v>22</v>
      </c>
      <c r="D263" s="6">
        <v>23</v>
      </c>
      <c r="G263" s="15">
        <v>-110</v>
      </c>
      <c r="I263" s="6">
        <v>0</v>
      </c>
      <c r="J263" s="6">
        <v>3</v>
      </c>
    </row>
    <row r="264" spans="1:10">
      <c r="A264" s="6">
        <v>11</v>
      </c>
      <c r="B264" s="6">
        <v>12</v>
      </c>
      <c r="C264" s="6">
        <v>23</v>
      </c>
      <c r="D264" s="6">
        <v>1</v>
      </c>
      <c r="G264" s="15">
        <v>-100</v>
      </c>
      <c r="I264" s="6">
        <v>-10</v>
      </c>
      <c r="J264" s="6">
        <v>3</v>
      </c>
    </row>
    <row r="266" spans="1:10">
      <c r="A266" s="6">
        <v>12</v>
      </c>
      <c r="B266" s="6">
        <v>12</v>
      </c>
      <c r="C266" s="6">
        <v>1</v>
      </c>
      <c r="D266" s="6">
        <v>23</v>
      </c>
      <c r="G266" s="15">
        <v>-90</v>
      </c>
      <c r="I266" s="6">
        <v>10</v>
      </c>
      <c r="J266" s="6">
        <v>3</v>
      </c>
    </row>
    <row r="267" spans="1:10">
      <c r="A267" s="6">
        <v>12</v>
      </c>
      <c r="B267" s="6">
        <v>13</v>
      </c>
      <c r="C267" s="6">
        <v>2</v>
      </c>
      <c r="D267" s="6">
        <v>1</v>
      </c>
      <c r="G267" s="15">
        <v>600</v>
      </c>
      <c r="I267" s="6">
        <v>-20</v>
      </c>
      <c r="J267" s="6">
        <v>2</v>
      </c>
    </row>
    <row r="268" spans="1:10">
      <c r="A268" s="6">
        <v>12</v>
      </c>
      <c r="B268" s="6">
        <v>14</v>
      </c>
      <c r="C268" s="6">
        <v>3</v>
      </c>
      <c r="D268" s="6">
        <v>2</v>
      </c>
      <c r="G268" s="15">
        <v>980</v>
      </c>
      <c r="I268" s="6">
        <v>-40</v>
      </c>
      <c r="J268" s="6">
        <v>2</v>
      </c>
    </row>
    <row r="269" spans="1:10">
      <c r="A269" s="6">
        <v>12</v>
      </c>
      <c r="B269" s="6">
        <v>15</v>
      </c>
      <c r="C269" s="6">
        <v>4</v>
      </c>
      <c r="D269" s="6">
        <v>3</v>
      </c>
      <c r="G269" s="15">
        <v>170</v>
      </c>
      <c r="I269" s="6">
        <v>470</v>
      </c>
      <c r="J269" s="6">
        <v>6</v>
      </c>
    </row>
    <row r="270" spans="1:10">
      <c r="A270" s="6">
        <v>12</v>
      </c>
      <c r="B270" s="6">
        <v>16</v>
      </c>
      <c r="C270" s="6">
        <v>5</v>
      </c>
      <c r="D270" s="6">
        <v>4</v>
      </c>
      <c r="G270" s="15">
        <v>420</v>
      </c>
      <c r="I270" s="6">
        <v>470</v>
      </c>
      <c r="J270" s="6">
        <v>6</v>
      </c>
    </row>
    <row r="271" spans="1:10">
      <c r="A271" s="6">
        <v>12</v>
      </c>
      <c r="B271" s="6">
        <v>17</v>
      </c>
      <c r="C271" s="6">
        <v>6</v>
      </c>
      <c r="D271" s="6">
        <v>5</v>
      </c>
      <c r="G271" s="15">
        <v>-480</v>
      </c>
      <c r="I271" s="6">
        <v>0</v>
      </c>
      <c r="J271" s="6">
        <v>3</v>
      </c>
    </row>
    <row r="272" spans="1:10">
      <c r="A272" s="6">
        <v>12</v>
      </c>
      <c r="B272" s="6">
        <v>18</v>
      </c>
      <c r="C272" s="6">
        <v>7</v>
      </c>
      <c r="D272" s="6">
        <v>6</v>
      </c>
      <c r="G272" s="15">
        <v>100</v>
      </c>
      <c r="I272" s="6">
        <v>530</v>
      </c>
      <c r="J272" s="6">
        <v>6</v>
      </c>
    </row>
    <row r="273" spans="1:10">
      <c r="A273" s="6">
        <v>12</v>
      </c>
      <c r="B273" s="6">
        <v>19</v>
      </c>
      <c r="C273" s="6">
        <v>8</v>
      </c>
      <c r="D273" s="6">
        <v>7</v>
      </c>
      <c r="G273" s="15">
        <v>480</v>
      </c>
      <c r="I273" s="6">
        <v>0</v>
      </c>
      <c r="J273" s="6">
        <v>3</v>
      </c>
    </row>
    <row r="274" spans="1:10">
      <c r="A274" s="6">
        <v>12</v>
      </c>
      <c r="B274" s="6">
        <v>20</v>
      </c>
      <c r="C274" s="6">
        <v>9</v>
      </c>
      <c r="D274" s="6">
        <v>8</v>
      </c>
      <c r="G274" s="15">
        <v>650</v>
      </c>
      <c r="I274" s="6">
        <v>-10</v>
      </c>
      <c r="J274" s="6">
        <v>3</v>
      </c>
    </row>
    <row r="275" spans="1:10">
      <c r="A275" s="6">
        <v>12</v>
      </c>
      <c r="B275" s="6">
        <v>21</v>
      </c>
      <c r="C275" s="6">
        <v>10</v>
      </c>
      <c r="D275" s="6">
        <v>9</v>
      </c>
      <c r="G275" s="15">
        <v>50</v>
      </c>
      <c r="I275" s="6">
        <v>0</v>
      </c>
      <c r="J275" s="6">
        <v>3</v>
      </c>
    </row>
    <row r="276" spans="1:10">
      <c r="A276" s="6">
        <v>12</v>
      </c>
      <c r="B276" s="6">
        <v>22</v>
      </c>
      <c r="C276" s="6">
        <v>11</v>
      </c>
      <c r="D276" s="6">
        <v>10</v>
      </c>
      <c r="G276" s="15">
        <v>-620</v>
      </c>
      <c r="I276" s="6">
        <v>0</v>
      </c>
      <c r="J276" s="6">
        <v>3</v>
      </c>
    </row>
    <row r="277" spans="1:10">
      <c r="A277" s="6">
        <v>12</v>
      </c>
      <c r="B277" s="6">
        <v>23</v>
      </c>
      <c r="C277" s="6">
        <v>12</v>
      </c>
      <c r="D277" s="6">
        <v>11</v>
      </c>
      <c r="G277" s="15">
        <v>-140</v>
      </c>
      <c r="I277" s="6">
        <v>-340</v>
      </c>
      <c r="J277" s="6">
        <v>0</v>
      </c>
    </row>
    <row r="278" spans="1:10">
      <c r="A278" s="6">
        <v>12</v>
      </c>
      <c r="B278" s="6">
        <v>1</v>
      </c>
      <c r="C278" s="6">
        <v>13</v>
      </c>
      <c r="D278" s="6">
        <v>12</v>
      </c>
      <c r="G278" s="15">
        <v>-450</v>
      </c>
      <c r="I278" s="6">
        <v>-30</v>
      </c>
      <c r="J278" s="6">
        <v>2</v>
      </c>
    </row>
    <row r="279" spans="1:10">
      <c r="A279" s="6">
        <v>12</v>
      </c>
      <c r="B279" s="6">
        <v>2</v>
      </c>
      <c r="C279" s="6">
        <v>14</v>
      </c>
      <c r="D279" s="6">
        <v>13</v>
      </c>
      <c r="G279" s="15">
        <v>50</v>
      </c>
      <c r="I279" s="6">
        <v>-550</v>
      </c>
      <c r="J279" s="6">
        <v>0</v>
      </c>
    </row>
    <row r="280" spans="1:10">
      <c r="A280" s="6">
        <v>12</v>
      </c>
      <c r="B280" s="6">
        <v>3</v>
      </c>
      <c r="C280" s="6">
        <v>15</v>
      </c>
      <c r="D280" s="6">
        <v>14</v>
      </c>
      <c r="G280" s="15">
        <v>110</v>
      </c>
      <c r="I280" s="6">
        <v>160</v>
      </c>
      <c r="J280" s="6">
        <v>5</v>
      </c>
    </row>
    <row r="281" spans="1:10">
      <c r="A281" s="6">
        <v>12</v>
      </c>
      <c r="B281" s="6">
        <v>4</v>
      </c>
      <c r="C281" s="6">
        <v>16</v>
      </c>
      <c r="D281" s="6">
        <v>15</v>
      </c>
      <c r="G281" s="15">
        <v>140</v>
      </c>
      <c r="I281" s="6">
        <v>240</v>
      </c>
      <c r="J281" s="6">
        <v>6</v>
      </c>
    </row>
    <row r="282" spans="1:10">
      <c r="A282" s="6">
        <v>12</v>
      </c>
      <c r="B282" s="6">
        <v>5</v>
      </c>
      <c r="C282" s="6">
        <v>17</v>
      </c>
      <c r="D282" s="6">
        <v>16</v>
      </c>
      <c r="G282" s="15">
        <v>120</v>
      </c>
      <c r="I282" s="6">
        <v>320</v>
      </c>
      <c r="J282" s="6">
        <v>6</v>
      </c>
    </row>
    <row r="283" spans="1:10">
      <c r="A283" s="6">
        <v>12</v>
      </c>
      <c r="B283" s="6">
        <v>6</v>
      </c>
      <c r="C283" s="6">
        <v>18</v>
      </c>
      <c r="D283" s="6">
        <v>17</v>
      </c>
      <c r="G283" s="15">
        <v>400</v>
      </c>
      <c r="I283" s="6">
        <v>0</v>
      </c>
      <c r="J283" s="6">
        <v>3</v>
      </c>
    </row>
    <row r="284" spans="1:10">
      <c r="A284" s="6">
        <v>12</v>
      </c>
      <c r="B284" s="6">
        <v>7</v>
      </c>
      <c r="C284" s="6">
        <v>19</v>
      </c>
      <c r="D284" s="6">
        <v>18</v>
      </c>
      <c r="G284" s="15">
        <v>690</v>
      </c>
      <c r="I284" s="6">
        <v>30</v>
      </c>
      <c r="J284" s="6">
        <v>4</v>
      </c>
    </row>
    <row r="285" spans="1:10">
      <c r="A285" s="6">
        <v>12</v>
      </c>
      <c r="B285" s="6">
        <v>8</v>
      </c>
      <c r="C285" s="6">
        <v>20</v>
      </c>
      <c r="D285" s="6">
        <v>19</v>
      </c>
      <c r="G285" s="15">
        <v>-150</v>
      </c>
      <c r="I285" s="6">
        <v>-100</v>
      </c>
      <c r="J285" s="6">
        <v>1</v>
      </c>
    </row>
    <row r="286" spans="1:10">
      <c r="A286" s="6">
        <v>12</v>
      </c>
      <c r="B286" s="6">
        <v>9</v>
      </c>
      <c r="C286" s="6">
        <v>21</v>
      </c>
      <c r="D286" s="6">
        <v>20</v>
      </c>
      <c r="G286" s="15">
        <v>450</v>
      </c>
      <c r="I286" s="6">
        <v>-530</v>
      </c>
      <c r="J286" s="6">
        <v>0</v>
      </c>
    </row>
    <row r="287" spans="1:10">
      <c r="A287" s="6">
        <v>12</v>
      </c>
      <c r="B287" s="6">
        <v>10</v>
      </c>
      <c r="C287" s="6">
        <v>22</v>
      </c>
      <c r="D287" s="6">
        <v>21</v>
      </c>
      <c r="G287" s="15">
        <v>-100</v>
      </c>
      <c r="I287" s="6">
        <v>-750</v>
      </c>
      <c r="J287" s="6">
        <v>0</v>
      </c>
    </row>
    <row r="288" spans="1:10">
      <c r="A288" s="6">
        <v>12</v>
      </c>
      <c r="B288" s="6">
        <v>11</v>
      </c>
      <c r="C288" s="6">
        <v>23</v>
      </c>
      <c r="D288" s="6">
        <v>22</v>
      </c>
      <c r="G288" s="15">
        <v>-110</v>
      </c>
      <c r="I288" s="6">
        <v>0</v>
      </c>
      <c r="J288" s="6">
        <v>3</v>
      </c>
    </row>
    <row r="290" spans="1:10">
      <c r="A290" s="6">
        <v>13</v>
      </c>
      <c r="B290" s="6">
        <v>11</v>
      </c>
      <c r="C290" s="6">
        <v>1</v>
      </c>
      <c r="D290" s="6">
        <v>21</v>
      </c>
      <c r="G290" s="15">
        <v>-50</v>
      </c>
      <c r="I290" s="6">
        <v>-140</v>
      </c>
      <c r="J290" s="6">
        <v>1</v>
      </c>
    </row>
    <row r="291" spans="1:10">
      <c r="A291" s="6">
        <v>13</v>
      </c>
      <c r="B291" s="6">
        <v>12</v>
      </c>
      <c r="C291" s="6">
        <v>2</v>
      </c>
      <c r="D291" s="6">
        <v>22</v>
      </c>
      <c r="G291" s="15">
        <v>-130</v>
      </c>
      <c r="I291" s="6">
        <v>170</v>
      </c>
      <c r="J291" s="6">
        <v>5</v>
      </c>
    </row>
    <row r="292" spans="1:10">
      <c r="A292" s="6">
        <v>13</v>
      </c>
      <c r="B292" s="6">
        <v>13</v>
      </c>
      <c r="C292" s="6">
        <v>3</v>
      </c>
      <c r="D292" s="6">
        <v>23</v>
      </c>
      <c r="G292" s="15">
        <v>620</v>
      </c>
      <c r="I292" s="6">
        <v>20</v>
      </c>
      <c r="J292" s="6">
        <v>4</v>
      </c>
    </row>
    <row r="293" spans="1:10">
      <c r="A293" s="6">
        <v>13</v>
      </c>
      <c r="B293" s="6">
        <v>14</v>
      </c>
      <c r="C293" s="6">
        <v>4</v>
      </c>
      <c r="D293" s="6">
        <v>1</v>
      </c>
      <c r="G293" s="15">
        <v>980</v>
      </c>
      <c r="I293" s="6">
        <v>0</v>
      </c>
      <c r="J293" s="6">
        <v>3</v>
      </c>
    </row>
    <row r="294" spans="1:10">
      <c r="A294" s="6">
        <v>13</v>
      </c>
      <c r="B294" s="6">
        <v>15</v>
      </c>
      <c r="C294" s="6">
        <v>5</v>
      </c>
      <c r="D294" s="6">
        <v>2</v>
      </c>
      <c r="G294" s="15">
        <v>170</v>
      </c>
      <c r="I294" s="6">
        <v>30</v>
      </c>
      <c r="J294" s="6">
        <v>4</v>
      </c>
    </row>
    <row r="295" spans="1:10">
      <c r="A295" s="6">
        <v>13</v>
      </c>
      <c r="B295" s="6">
        <v>16</v>
      </c>
      <c r="C295" s="6">
        <v>6</v>
      </c>
      <c r="D295" s="6">
        <v>3</v>
      </c>
      <c r="G295" s="15">
        <v>420</v>
      </c>
      <c r="I295" s="6">
        <v>0</v>
      </c>
      <c r="J295" s="6">
        <v>3</v>
      </c>
    </row>
    <row r="296" spans="1:10">
      <c r="A296" s="6">
        <v>13</v>
      </c>
      <c r="B296" s="6">
        <v>17</v>
      </c>
      <c r="C296" s="6">
        <v>7</v>
      </c>
      <c r="D296" s="6">
        <v>4</v>
      </c>
      <c r="G296" s="15">
        <v>-980</v>
      </c>
      <c r="I296" s="6">
        <v>-500</v>
      </c>
      <c r="J296" s="6">
        <v>0</v>
      </c>
    </row>
    <row r="297" spans="1:10">
      <c r="A297" s="6">
        <v>13</v>
      </c>
      <c r="B297" s="6">
        <v>18</v>
      </c>
      <c r="C297" s="6">
        <v>8</v>
      </c>
      <c r="D297" s="6">
        <v>5</v>
      </c>
      <c r="G297" s="15">
        <v>-430</v>
      </c>
      <c r="I297" s="6">
        <v>0</v>
      </c>
      <c r="J297" s="6">
        <v>3</v>
      </c>
    </row>
    <row r="298" spans="1:10">
      <c r="A298" s="6">
        <v>13</v>
      </c>
      <c r="B298" s="6">
        <v>19</v>
      </c>
      <c r="C298" s="6">
        <v>9</v>
      </c>
      <c r="D298" s="6">
        <v>6</v>
      </c>
      <c r="G298" s="15">
        <v>480</v>
      </c>
      <c r="I298" s="6">
        <v>0</v>
      </c>
      <c r="J298" s="6">
        <v>3</v>
      </c>
    </row>
    <row r="299" spans="1:10">
      <c r="A299" s="6">
        <v>13</v>
      </c>
      <c r="B299" s="6">
        <v>20</v>
      </c>
      <c r="C299" s="6">
        <v>10</v>
      </c>
      <c r="D299" s="6">
        <v>7</v>
      </c>
      <c r="G299" s="15">
        <v>200</v>
      </c>
      <c r="I299" s="6">
        <v>-10</v>
      </c>
      <c r="J299" s="6">
        <v>3</v>
      </c>
    </row>
    <row r="300" spans="1:10">
      <c r="A300" s="6">
        <v>13</v>
      </c>
      <c r="B300" s="6">
        <v>21</v>
      </c>
      <c r="C300" s="6">
        <v>11</v>
      </c>
      <c r="D300" s="6">
        <v>8</v>
      </c>
      <c r="G300" s="15">
        <v>-140</v>
      </c>
      <c r="I300" s="6">
        <v>-190</v>
      </c>
      <c r="J300" s="6">
        <v>1</v>
      </c>
    </row>
    <row r="301" spans="1:10">
      <c r="A301" s="6">
        <v>13</v>
      </c>
      <c r="B301" s="6">
        <v>22</v>
      </c>
      <c r="C301" s="6">
        <v>12</v>
      </c>
      <c r="D301" s="6">
        <v>9</v>
      </c>
      <c r="G301" s="15">
        <v>-620</v>
      </c>
      <c r="I301" s="6">
        <v>0</v>
      </c>
      <c r="J301" s="6">
        <v>3</v>
      </c>
    </row>
    <row r="302" spans="1:10">
      <c r="A302" s="6">
        <v>13</v>
      </c>
      <c r="B302" s="6">
        <v>23</v>
      </c>
      <c r="C302" s="6">
        <v>13</v>
      </c>
      <c r="D302" s="6">
        <v>10</v>
      </c>
      <c r="G302" s="15">
        <v>-600</v>
      </c>
      <c r="I302" s="6">
        <v>-800</v>
      </c>
      <c r="J302" s="6">
        <v>0</v>
      </c>
    </row>
    <row r="303" spans="1:10">
      <c r="A303" s="6">
        <v>13</v>
      </c>
      <c r="B303" s="6">
        <v>1</v>
      </c>
      <c r="C303" s="6">
        <v>14</v>
      </c>
      <c r="D303" s="6">
        <v>11</v>
      </c>
      <c r="G303" s="15">
        <v>-480</v>
      </c>
      <c r="I303" s="6">
        <v>-60</v>
      </c>
      <c r="J303" s="6">
        <v>1</v>
      </c>
    </row>
    <row r="304" spans="1:10">
      <c r="A304" s="6">
        <v>13</v>
      </c>
      <c r="B304" s="6">
        <v>2</v>
      </c>
      <c r="C304" s="6">
        <v>15</v>
      </c>
      <c r="D304" s="6">
        <v>12</v>
      </c>
      <c r="G304" s="15">
        <v>100</v>
      </c>
      <c r="I304" s="6">
        <v>-560</v>
      </c>
      <c r="J304" s="6">
        <v>0</v>
      </c>
    </row>
    <row r="305" spans="1:10">
      <c r="A305" s="6">
        <v>13</v>
      </c>
      <c r="B305" s="6">
        <v>3</v>
      </c>
      <c r="C305" s="6">
        <v>16</v>
      </c>
      <c r="D305" s="6">
        <v>13</v>
      </c>
      <c r="G305" s="15">
        <v>-100</v>
      </c>
      <c r="I305" s="6">
        <v>40</v>
      </c>
      <c r="J305" s="6">
        <v>4</v>
      </c>
    </row>
    <row r="306" spans="1:10">
      <c r="A306" s="6">
        <v>13</v>
      </c>
      <c r="B306" s="6">
        <v>4</v>
      </c>
      <c r="C306" s="6">
        <v>17</v>
      </c>
      <c r="D306" s="6">
        <v>14</v>
      </c>
      <c r="G306" s="15">
        <v>620</v>
      </c>
      <c r="I306" s="6">
        <v>720</v>
      </c>
      <c r="J306" s="6">
        <v>6</v>
      </c>
    </row>
    <row r="307" spans="1:10">
      <c r="A307" s="6">
        <v>13</v>
      </c>
      <c r="B307" s="6">
        <v>5</v>
      </c>
      <c r="C307" s="6">
        <v>18</v>
      </c>
      <c r="D307" s="6">
        <v>15</v>
      </c>
      <c r="G307" s="15">
        <v>-100</v>
      </c>
      <c r="I307" s="6">
        <v>100</v>
      </c>
      <c r="J307" s="6">
        <v>5</v>
      </c>
    </row>
    <row r="308" spans="1:10">
      <c r="A308" s="6">
        <v>13</v>
      </c>
      <c r="B308" s="6">
        <v>6</v>
      </c>
      <c r="C308" s="6">
        <v>19</v>
      </c>
      <c r="D308" s="6">
        <v>16</v>
      </c>
      <c r="G308" s="15">
        <v>180</v>
      </c>
      <c r="I308" s="6">
        <v>-220</v>
      </c>
      <c r="J308" s="6">
        <v>0</v>
      </c>
    </row>
    <row r="309" spans="1:10">
      <c r="A309" s="6">
        <v>13</v>
      </c>
      <c r="B309" s="6">
        <v>7</v>
      </c>
      <c r="C309" s="6">
        <v>20</v>
      </c>
      <c r="D309" s="6">
        <v>17</v>
      </c>
      <c r="G309" s="15">
        <v>620</v>
      </c>
      <c r="I309" s="6">
        <v>-90</v>
      </c>
      <c r="J309" s="6">
        <v>1</v>
      </c>
    </row>
    <row r="310" spans="1:10">
      <c r="A310" s="6">
        <v>13</v>
      </c>
      <c r="B310" s="6">
        <v>8</v>
      </c>
      <c r="C310" s="6">
        <v>21</v>
      </c>
      <c r="D310" s="6">
        <v>18</v>
      </c>
      <c r="G310" s="15">
        <v>-50</v>
      </c>
      <c r="I310" s="6">
        <v>-170</v>
      </c>
      <c r="J310" s="6">
        <v>1</v>
      </c>
    </row>
    <row r="311" spans="1:10">
      <c r="A311" s="6">
        <v>13</v>
      </c>
      <c r="B311" s="6">
        <v>9</v>
      </c>
      <c r="C311" s="6">
        <v>22</v>
      </c>
      <c r="D311" s="6">
        <v>19</v>
      </c>
      <c r="G311" s="15">
        <v>-100</v>
      </c>
      <c r="I311" s="6">
        <v>-50</v>
      </c>
      <c r="J311" s="6">
        <v>2</v>
      </c>
    </row>
    <row r="312" spans="1:10">
      <c r="A312" s="6">
        <v>13</v>
      </c>
      <c r="B312" s="6">
        <v>10</v>
      </c>
      <c r="C312" s="6">
        <v>23</v>
      </c>
      <c r="D312" s="6">
        <v>20</v>
      </c>
      <c r="G312" s="15">
        <v>-170</v>
      </c>
      <c r="I312" s="6">
        <v>-70</v>
      </c>
      <c r="J312" s="6">
        <v>1</v>
      </c>
    </row>
    <row r="314" spans="1:10">
      <c r="A314" s="6">
        <v>14</v>
      </c>
      <c r="B314" s="6">
        <v>10</v>
      </c>
      <c r="C314" s="6">
        <v>1</v>
      </c>
      <c r="D314" s="6">
        <v>19</v>
      </c>
      <c r="G314" s="15">
        <v>620</v>
      </c>
      <c r="I314" s="6">
        <v>790</v>
      </c>
      <c r="J314" s="6">
        <v>6</v>
      </c>
    </row>
    <row r="315" spans="1:10">
      <c r="A315" s="6">
        <v>14</v>
      </c>
      <c r="B315" s="6">
        <v>11</v>
      </c>
      <c r="C315" s="6">
        <v>2</v>
      </c>
      <c r="D315" s="6">
        <v>20</v>
      </c>
      <c r="G315" s="15">
        <v>-130</v>
      </c>
      <c r="I315" s="6">
        <v>-30</v>
      </c>
      <c r="J315" s="6">
        <v>2</v>
      </c>
    </row>
    <row r="316" spans="1:10">
      <c r="A316" s="6">
        <v>14</v>
      </c>
      <c r="B316" s="6">
        <v>12</v>
      </c>
      <c r="C316" s="6">
        <v>3</v>
      </c>
      <c r="D316" s="6">
        <v>21</v>
      </c>
      <c r="G316" s="15">
        <v>-200</v>
      </c>
      <c r="I316" s="6">
        <v>-70</v>
      </c>
      <c r="J316" s="6">
        <v>1</v>
      </c>
    </row>
    <row r="317" spans="1:10">
      <c r="A317" s="6">
        <v>14</v>
      </c>
      <c r="B317" s="6">
        <v>13</v>
      </c>
      <c r="C317" s="6">
        <v>4</v>
      </c>
      <c r="D317" s="6">
        <v>22</v>
      </c>
      <c r="G317" s="15">
        <v>650</v>
      </c>
      <c r="I317" s="6">
        <v>420</v>
      </c>
      <c r="J317" s="6">
        <v>6</v>
      </c>
    </row>
    <row r="318" spans="1:10">
      <c r="A318" s="6">
        <v>14</v>
      </c>
      <c r="B318" s="6">
        <v>14</v>
      </c>
      <c r="C318" s="6">
        <v>5</v>
      </c>
      <c r="D318" s="6">
        <v>23</v>
      </c>
      <c r="G318" s="15">
        <v>480</v>
      </c>
      <c r="I318" s="6">
        <v>0</v>
      </c>
      <c r="J318" s="6">
        <v>3</v>
      </c>
    </row>
    <row r="319" spans="1:10">
      <c r="A319" s="6">
        <v>14</v>
      </c>
      <c r="B319" s="6">
        <v>15</v>
      </c>
      <c r="C319" s="6">
        <v>6</v>
      </c>
      <c r="D319" s="6">
        <v>1</v>
      </c>
      <c r="G319" s="15">
        <v>-100</v>
      </c>
      <c r="I319" s="6">
        <v>-750</v>
      </c>
      <c r="J319" s="6">
        <v>0</v>
      </c>
    </row>
    <row r="320" spans="1:10">
      <c r="A320" s="6">
        <v>14</v>
      </c>
      <c r="B320" s="6">
        <v>16</v>
      </c>
      <c r="C320" s="6">
        <v>7</v>
      </c>
      <c r="D320" s="6">
        <v>2</v>
      </c>
      <c r="G320" s="15">
        <v>420</v>
      </c>
      <c r="I320" s="6">
        <v>520</v>
      </c>
      <c r="J320" s="6">
        <v>6</v>
      </c>
    </row>
    <row r="321" spans="1:10">
      <c r="A321" s="6">
        <v>14</v>
      </c>
      <c r="B321" s="6">
        <v>17</v>
      </c>
      <c r="C321" s="6">
        <v>8</v>
      </c>
      <c r="D321" s="6">
        <v>3</v>
      </c>
      <c r="G321" s="15">
        <v>-480</v>
      </c>
      <c r="I321" s="6">
        <v>500</v>
      </c>
      <c r="J321" s="6">
        <v>6</v>
      </c>
    </row>
    <row r="322" spans="1:10">
      <c r="A322" s="6">
        <v>14</v>
      </c>
      <c r="B322" s="6">
        <v>18</v>
      </c>
      <c r="C322" s="6">
        <v>9</v>
      </c>
      <c r="D322" s="6">
        <v>4</v>
      </c>
      <c r="G322" s="15">
        <v>-460</v>
      </c>
      <c r="I322" s="6">
        <v>-60</v>
      </c>
      <c r="J322" s="6">
        <v>1</v>
      </c>
    </row>
    <row r="323" spans="1:10">
      <c r="A323" s="6">
        <v>14</v>
      </c>
      <c r="B323" s="6">
        <v>19</v>
      </c>
      <c r="C323" s="6">
        <v>10</v>
      </c>
      <c r="D323" s="6">
        <v>5</v>
      </c>
      <c r="G323" s="15">
        <v>480</v>
      </c>
      <c r="I323" s="6">
        <v>-500</v>
      </c>
      <c r="J323" s="6">
        <v>0</v>
      </c>
    </row>
    <row r="324" spans="1:10">
      <c r="A324" s="6">
        <v>14</v>
      </c>
      <c r="B324" s="6">
        <v>20</v>
      </c>
      <c r="C324" s="6">
        <v>11</v>
      </c>
      <c r="D324" s="6">
        <v>6</v>
      </c>
      <c r="G324" s="15">
        <v>660</v>
      </c>
      <c r="I324" s="6">
        <v>0</v>
      </c>
      <c r="J324" s="6">
        <v>3</v>
      </c>
    </row>
    <row r="325" spans="1:10">
      <c r="A325" s="6">
        <v>14</v>
      </c>
      <c r="B325" s="6">
        <v>21</v>
      </c>
      <c r="C325" s="6">
        <v>12</v>
      </c>
      <c r="D325" s="6">
        <v>7</v>
      </c>
      <c r="G325" s="15">
        <v>50</v>
      </c>
      <c r="I325" s="6">
        <v>0</v>
      </c>
      <c r="J325" s="6">
        <v>3</v>
      </c>
    </row>
    <row r="326" spans="1:10">
      <c r="A326" s="6">
        <v>14</v>
      </c>
      <c r="B326" s="6">
        <v>22</v>
      </c>
      <c r="C326" s="6">
        <v>13</v>
      </c>
      <c r="D326" s="6">
        <v>8</v>
      </c>
      <c r="G326" s="15">
        <v>-620</v>
      </c>
      <c r="I326" s="6">
        <v>180</v>
      </c>
      <c r="J326" s="6">
        <v>5</v>
      </c>
    </row>
    <row r="327" spans="1:10">
      <c r="A327" s="6">
        <v>14</v>
      </c>
      <c r="B327" s="6">
        <v>23</v>
      </c>
      <c r="C327" s="6">
        <v>14</v>
      </c>
      <c r="D327" s="6">
        <v>9</v>
      </c>
      <c r="G327" s="15">
        <v>-600</v>
      </c>
      <c r="I327" s="6">
        <v>-480</v>
      </c>
      <c r="J327" s="6">
        <v>0</v>
      </c>
    </row>
    <row r="328" spans="1:10">
      <c r="A328" s="6">
        <v>14</v>
      </c>
      <c r="B328" s="6">
        <v>1</v>
      </c>
      <c r="C328" s="6">
        <v>15</v>
      </c>
      <c r="D328" s="6">
        <v>10</v>
      </c>
      <c r="G328" s="15">
        <v>-420</v>
      </c>
      <c r="I328" s="6">
        <v>30</v>
      </c>
      <c r="J328" s="6">
        <v>4</v>
      </c>
    </row>
    <row r="329" spans="1:10">
      <c r="A329" s="6">
        <v>14</v>
      </c>
      <c r="B329" s="6">
        <v>2</v>
      </c>
      <c r="C329" s="6">
        <v>16</v>
      </c>
      <c r="D329" s="6">
        <v>11</v>
      </c>
      <c r="G329" s="15">
        <v>-100</v>
      </c>
      <c r="I329" s="6">
        <v>-190</v>
      </c>
      <c r="J329" s="6">
        <v>1</v>
      </c>
    </row>
    <row r="330" spans="1:10">
      <c r="A330" s="6">
        <v>14</v>
      </c>
      <c r="B330" s="6">
        <v>3</v>
      </c>
      <c r="C330" s="6">
        <v>17</v>
      </c>
      <c r="D330" s="6">
        <v>12</v>
      </c>
      <c r="G330" s="15">
        <v>-140</v>
      </c>
      <c r="I330" s="6">
        <v>-260</v>
      </c>
      <c r="J330" s="6">
        <v>0</v>
      </c>
    </row>
    <row r="331" spans="1:10">
      <c r="A331" s="6">
        <v>14</v>
      </c>
      <c r="B331" s="6">
        <v>4</v>
      </c>
      <c r="C331" s="6">
        <v>18</v>
      </c>
      <c r="D331" s="6">
        <v>13</v>
      </c>
      <c r="G331" s="15">
        <v>-100</v>
      </c>
      <c r="I331" s="6">
        <v>-890</v>
      </c>
      <c r="J331" s="6">
        <v>0</v>
      </c>
    </row>
    <row r="332" spans="1:10">
      <c r="A332" s="6">
        <v>14</v>
      </c>
      <c r="B332" s="6">
        <v>5</v>
      </c>
      <c r="C332" s="6">
        <v>19</v>
      </c>
      <c r="D332" s="6">
        <v>14</v>
      </c>
      <c r="G332" s="15">
        <v>140</v>
      </c>
      <c r="I332" s="6">
        <v>340</v>
      </c>
      <c r="J332" s="6">
        <v>6</v>
      </c>
    </row>
    <row r="333" spans="1:10">
      <c r="A333" s="6">
        <v>14</v>
      </c>
      <c r="B333" s="6">
        <v>6</v>
      </c>
      <c r="C333" s="6">
        <v>20</v>
      </c>
      <c r="D333" s="6">
        <v>15</v>
      </c>
      <c r="G333" s="15">
        <v>-50</v>
      </c>
      <c r="I333" s="6">
        <v>-220</v>
      </c>
      <c r="J333" s="6">
        <v>0</v>
      </c>
    </row>
    <row r="334" spans="1:10">
      <c r="A334" s="6">
        <v>14</v>
      </c>
      <c r="B334" s="6">
        <v>7</v>
      </c>
      <c r="C334" s="6">
        <v>21</v>
      </c>
      <c r="D334" s="6">
        <v>16</v>
      </c>
      <c r="G334" s="15">
        <v>-300</v>
      </c>
      <c r="I334" s="6">
        <v>-920</v>
      </c>
      <c r="J334" s="6">
        <v>0</v>
      </c>
    </row>
    <row r="335" spans="1:10">
      <c r="A335" s="6">
        <v>14</v>
      </c>
      <c r="B335" s="6">
        <v>8</v>
      </c>
      <c r="C335" s="6">
        <v>22</v>
      </c>
      <c r="D335" s="6">
        <v>17</v>
      </c>
      <c r="G335" s="15">
        <v>50</v>
      </c>
      <c r="I335" s="6">
        <v>-70</v>
      </c>
      <c r="J335" s="6">
        <v>1</v>
      </c>
    </row>
    <row r="336" spans="1:10">
      <c r="A336" s="6">
        <v>14</v>
      </c>
      <c r="B336" s="6">
        <v>9</v>
      </c>
      <c r="C336" s="6">
        <v>23</v>
      </c>
      <c r="D336" s="6">
        <v>18</v>
      </c>
      <c r="G336" s="15">
        <v>460</v>
      </c>
      <c r="I336" s="6">
        <v>-20</v>
      </c>
      <c r="J336" s="6">
        <v>2</v>
      </c>
    </row>
    <row r="338" spans="1:10">
      <c r="A338" s="6">
        <v>15</v>
      </c>
      <c r="B338" s="6">
        <v>9</v>
      </c>
      <c r="C338" s="6">
        <v>1</v>
      </c>
      <c r="D338" s="6">
        <v>17</v>
      </c>
      <c r="G338" s="15">
        <v>980</v>
      </c>
      <c r="I338" s="6">
        <v>1030</v>
      </c>
      <c r="J338" s="6">
        <v>6</v>
      </c>
    </row>
    <row r="339" spans="1:10">
      <c r="A339" s="6">
        <v>15</v>
      </c>
      <c r="B339" s="6">
        <v>10</v>
      </c>
      <c r="C339" s="6">
        <v>2</v>
      </c>
      <c r="D339" s="6">
        <v>18</v>
      </c>
      <c r="G339" s="15">
        <v>-200</v>
      </c>
      <c r="I339" s="6">
        <v>-850</v>
      </c>
      <c r="J339" s="6">
        <v>0</v>
      </c>
    </row>
    <row r="340" spans="1:10">
      <c r="A340" s="6">
        <v>15</v>
      </c>
      <c r="B340" s="6">
        <v>11</v>
      </c>
      <c r="C340" s="6">
        <v>3</v>
      </c>
      <c r="D340" s="6">
        <v>19</v>
      </c>
      <c r="G340" s="15">
        <v>140</v>
      </c>
      <c r="I340" s="6">
        <v>240</v>
      </c>
      <c r="J340" s="6">
        <v>6</v>
      </c>
    </row>
    <row r="341" spans="1:10">
      <c r="A341" s="6">
        <v>15</v>
      </c>
      <c r="B341" s="6">
        <v>12</v>
      </c>
      <c r="C341" s="6">
        <v>4</v>
      </c>
      <c r="D341" s="6">
        <v>20</v>
      </c>
      <c r="G341" s="15">
        <v>-120</v>
      </c>
      <c r="I341" s="6">
        <v>0</v>
      </c>
      <c r="J341" s="6">
        <v>3</v>
      </c>
    </row>
    <row r="342" spans="1:10">
      <c r="A342" s="6">
        <v>15</v>
      </c>
      <c r="B342" s="6">
        <v>13</v>
      </c>
      <c r="C342" s="6">
        <v>5</v>
      </c>
      <c r="D342" s="6">
        <v>21</v>
      </c>
      <c r="G342" s="15">
        <v>680</v>
      </c>
      <c r="I342" s="6">
        <v>30</v>
      </c>
      <c r="J342" s="6">
        <v>4</v>
      </c>
    </row>
    <row r="343" spans="1:10">
      <c r="A343" s="6">
        <v>15</v>
      </c>
      <c r="B343" s="6">
        <v>14</v>
      </c>
      <c r="C343" s="6">
        <v>6</v>
      </c>
      <c r="D343" s="6">
        <v>22</v>
      </c>
      <c r="G343" s="15">
        <v>490</v>
      </c>
      <c r="I343" s="6">
        <v>-490</v>
      </c>
      <c r="J343" s="6">
        <v>0</v>
      </c>
    </row>
    <row r="344" spans="1:10">
      <c r="A344" s="6">
        <v>15</v>
      </c>
      <c r="B344" s="6">
        <v>15</v>
      </c>
      <c r="C344" s="6">
        <v>7</v>
      </c>
      <c r="D344" s="6">
        <v>23</v>
      </c>
      <c r="G344" s="15">
        <v>620</v>
      </c>
      <c r="I344" s="6">
        <v>420</v>
      </c>
      <c r="J344" s="6">
        <v>6</v>
      </c>
    </row>
    <row r="345" spans="1:10">
      <c r="A345" s="6">
        <v>15</v>
      </c>
      <c r="B345" s="6">
        <v>16</v>
      </c>
      <c r="C345" s="6">
        <v>8</v>
      </c>
      <c r="D345" s="6">
        <v>1</v>
      </c>
      <c r="G345" s="15">
        <v>-100</v>
      </c>
      <c r="I345" s="6">
        <v>-520</v>
      </c>
      <c r="J345" s="6">
        <v>0</v>
      </c>
    </row>
    <row r="346" spans="1:10">
      <c r="A346" s="6">
        <v>15</v>
      </c>
      <c r="B346" s="6">
        <v>17</v>
      </c>
      <c r="C346" s="6">
        <v>9</v>
      </c>
      <c r="D346" s="6">
        <v>2</v>
      </c>
      <c r="G346" s="15">
        <v>-480</v>
      </c>
      <c r="I346" s="6">
        <v>0</v>
      </c>
      <c r="J346" s="6">
        <v>3</v>
      </c>
    </row>
    <row r="347" spans="1:10">
      <c r="A347" s="6">
        <v>15</v>
      </c>
      <c r="B347" s="6">
        <v>18</v>
      </c>
      <c r="C347" s="6">
        <v>10</v>
      </c>
      <c r="D347" s="6">
        <v>3</v>
      </c>
      <c r="G347" s="15">
        <v>-430</v>
      </c>
      <c r="I347" s="6">
        <v>30</v>
      </c>
      <c r="J347" s="6">
        <v>4</v>
      </c>
    </row>
    <row r="348" spans="1:10">
      <c r="A348" s="6">
        <v>15</v>
      </c>
      <c r="B348" s="6">
        <v>19</v>
      </c>
      <c r="C348" s="6">
        <v>11</v>
      </c>
      <c r="D348" s="6">
        <v>4</v>
      </c>
      <c r="G348" s="15">
        <v>480</v>
      </c>
      <c r="I348" s="6">
        <v>-500</v>
      </c>
      <c r="J348" s="6">
        <v>0</v>
      </c>
    </row>
    <row r="349" spans="1:10">
      <c r="A349" s="6">
        <v>15</v>
      </c>
      <c r="B349" s="6">
        <v>20</v>
      </c>
      <c r="C349" s="6">
        <v>12</v>
      </c>
      <c r="D349" s="6">
        <v>5</v>
      </c>
      <c r="G349" s="15">
        <v>-200</v>
      </c>
      <c r="I349" s="6">
        <v>-860</v>
      </c>
      <c r="J349" s="6">
        <v>0</v>
      </c>
    </row>
    <row r="350" spans="1:10">
      <c r="A350" s="6">
        <v>15</v>
      </c>
      <c r="B350" s="6">
        <v>21</v>
      </c>
      <c r="C350" s="6">
        <v>13</v>
      </c>
      <c r="D350" s="6">
        <v>6</v>
      </c>
      <c r="G350" s="15">
        <v>100</v>
      </c>
      <c r="I350" s="6">
        <v>50</v>
      </c>
      <c r="J350" s="6">
        <v>4</v>
      </c>
    </row>
    <row r="351" spans="1:10">
      <c r="A351" s="6">
        <v>15</v>
      </c>
      <c r="B351" s="6">
        <v>22</v>
      </c>
      <c r="C351" s="6">
        <v>14</v>
      </c>
      <c r="D351" s="6">
        <v>7</v>
      </c>
      <c r="G351" s="15">
        <v>-620</v>
      </c>
      <c r="I351" s="6">
        <v>0</v>
      </c>
      <c r="J351" s="6">
        <v>3</v>
      </c>
    </row>
    <row r="352" spans="1:10">
      <c r="A352" s="6">
        <v>15</v>
      </c>
      <c r="B352" s="6">
        <v>23</v>
      </c>
      <c r="C352" s="6">
        <v>15</v>
      </c>
      <c r="D352" s="6">
        <v>8</v>
      </c>
      <c r="G352" s="15">
        <v>-600</v>
      </c>
      <c r="I352" s="6">
        <v>-700</v>
      </c>
      <c r="J352" s="6">
        <v>0</v>
      </c>
    </row>
    <row r="353" spans="1:10">
      <c r="A353" s="6">
        <v>15</v>
      </c>
      <c r="B353" s="6">
        <v>1</v>
      </c>
      <c r="C353" s="6">
        <v>16</v>
      </c>
      <c r="D353" s="6">
        <v>9</v>
      </c>
      <c r="G353" s="15">
        <v>-450</v>
      </c>
      <c r="I353" s="6">
        <v>0</v>
      </c>
      <c r="J353" s="6">
        <v>3</v>
      </c>
    </row>
    <row r="354" spans="1:10">
      <c r="A354" s="6">
        <v>15</v>
      </c>
      <c r="B354" s="6">
        <v>2</v>
      </c>
      <c r="C354" s="6">
        <v>17</v>
      </c>
      <c r="D354" s="6">
        <v>10</v>
      </c>
      <c r="G354" s="15">
        <v>-100</v>
      </c>
      <c r="I354" s="6">
        <v>0</v>
      </c>
      <c r="J354" s="6">
        <v>3</v>
      </c>
    </row>
    <row r="355" spans="1:10">
      <c r="A355" s="6">
        <v>15</v>
      </c>
      <c r="B355" s="6">
        <v>3</v>
      </c>
      <c r="C355" s="6">
        <v>18</v>
      </c>
      <c r="D355" s="6">
        <v>11</v>
      </c>
      <c r="G355" s="15">
        <v>-140</v>
      </c>
      <c r="I355" s="6">
        <v>0</v>
      </c>
      <c r="J355" s="6">
        <v>3</v>
      </c>
    </row>
    <row r="356" spans="1:10">
      <c r="A356" s="6">
        <v>15</v>
      </c>
      <c r="B356" s="6">
        <v>4</v>
      </c>
      <c r="C356" s="6">
        <v>19</v>
      </c>
      <c r="D356" s="6">
        <v>12</v>
      </c>
      <c r="G356" s="15">
        <v>-200</v>
      </c>
      <c r="I356" s="6">
        <v>-100</v>
      </c>
      <c r="J356" s="6">
        <v>1</v>
      </c>
    </row>
    <row r="357" spans="1:10">
      <c r="A357" s="6">
        <v>15</v>
      </c>
      <c r="B357" s="6">
        <v>5</v>
      </c>
      <c r="C357" s="6">
        <v>20</v>
      </c>
      <c r="D357" s="6">
        <v>13</v>
      </c>
      <c r="G357" s="15">
        <v>140</v>
      </c>
      <c r="I357" s="6">
        <v>340</v>
      </c>
      <c r="J357" s="6">
        <v>6</v>
      </c>
    </row>
    <row r="358" spans="1:10">
      <c r="A358" s="6">
        <v>15</v>
      </c>
      <c r="B358" s="6">
        <v>6</v>
      </c>
      <c r="C358" s="6">
        <v>21</v>
      </c>
      <c r="D358" s="6">
        <v>14</v>
      </c>
      <c r="G358" s="15">
        <v>420</v>
      </c>
      <c r="I358" s="6">
        <v>310</v>
      </c>
      <c r="J358" s="6">
        <v>6</v>
      </c>
    </row>
    <row r="359" spans="1:10">
      <c r="A359" s="6">
        <v>15</v>
      </c>
      <c r="B359" s="6">
        <v>7</v>
      </c>
      <c r="C359" s="6">
        <v>22</v>
      </c>
      <c r="D359" s="6">
        <v>15</v>
      </c>
      <c r="G359" s="15">
        <v>680</v>
      </c>
      <c r="I359" s="6">
        <v>480</v>
      </c>
      <c r="J359" s="6">
        <v>6</v>
      </c>
    </row>
    <row r="360" spans="1:10">
      <c r="A360" s="6">
        <v>15</v>
      </c>
      <c r="B360" s="6">
        <v>8</v>
      </c>
      <c r="C360" s="6">
        <v>23</v>
      </c>
      <c r="D360" s="6">
        <v>16</v>
      </c>
      <c r="G360" s="15">
        <v>90</v>
      </c>
      <c r="I360" s="6">
        <v>140</v>
      </c>
      <c r="J360" s="6">
        <v>5</v>
      </c>
    </row>
    <row r="362" spans="1:10">
      <c r="A362" s="6">
        <v>16</v>
      </c>
      <c r="B362" s="6">
        <v>8</v>
      </c>
      <c r="C362" s="6">
        <v>1</v>
      </c>
      <c r="D362" s="6">
        <v>15</v>
      </c>
      <c r="G362" s="15">
        <v>120</v>
      </c>
      <c r="I362" s="6">
        <v>30</v>
      </c>
      <c r="J362" s="6">
        <v>4</v>
      </c>
    </row>
    <row r="363" spans="1:10">
      <c r="A363" s="6">
        <v>16</v>
      </c>
      <c r="B363" s="6">
        <v>9</v>
      </c>
      <c r="C363" s="6">
        <v>2</v>
      </c>
      <c r="D363" s="6">
        <v>16</v>
      </c>
      <c r="G363" s="15">
        <v>980</v>
      </c>
      <c r="I363" s="6">
        <v>530</v>
      </c>
      <c r="J363" s="6">
        <v>6</v>
      </c>
    </row>
    <row r="364" spans="1:10">
      <c r="A364" s="6">
        <v>16</v>
      </c>
      <c r="B364" s="6">
        <v>10</v>
      </c>
      <c r="C364" s="6">
        <v>3</v>
      </c>
      <c r="D364" s="6">
        <v>17</v>
      </c>
      <c r="G364" s="15">
        <v>620</v>
      </c>
      <c r="I364" s="6">
        <v>1410</v>
      </c>
      <c r="J364" s="6">
        <v>6</v>
      </c>
    </row>
    <row r="365" spans="1:10">
      <c r="A365" s="6">
        <v>16</v>
      </c>
      <c r="B365" s="6">
        <v>11</v>
      </c>
      <c r="C365" s="6">
        <v>4</v>
      </c>
      <c r="D365" s="6">
        <v>18</v>
      </c>
      <c r="G365" s="15">
        <v>-150</v>
      </c>
      <c r="I365" s="6">
        <v>-260</v>
      </c>
      <c r="J365" s="6">
        <v>0</v>
      </c>
    </row>
    <row r="366" spans="1:10">
      <c r="A366" s="6">
        <v>16</v>
      </c>
      <c r="B366" s="6">
        <v>12</v>
      </c>
      <c r="C366" s="6">
        <v>5</v>
      </c>
      <c r="D366" s="6">
        <v>19</v>
      </c>
      <c r="G366" s="15">
        <v>-300</v>
      </c>
      <c r="I366" s="6">
        <v>-190</v>
      </c>
      <c r="J366" s="6">
        <v>1</v>
      </c>
    </row>
    <row r="367" spans="1:10">
      <c r="A367" s="6">
        <v>16</v>
      </c>
      <c r="B367" s="6">
        <v>13</v>
      </c>
      <c r="C367" s="6">
        <v>6</v>
      </c>
      <c r="D367" s="6">
        <v>20</v>
      </c>
      <c r="G367" s="15">
        <v>650</v>
      </c>
      <c r="I367" s="6">
        <v>520</v>
      </c>
      <c r="J367" s="6">
        <v>6</v>
      </c>
    </row>
    <row r="368" spans="1:10">
      <c r="A368" s="6">
        <v>16</v>
      </c>
      <c r="B368" s="6">
        <v>14</v>
      </c>
      <c r="C368" s="6">
        <v>7</v>
      </c>
      <c r="D368" s="6">
        <v>21</v>
      </c>
      <c r="G368" s="15">
        <v>980</v>
      </c>
      <c r="I368" s="6">
        <v>0</v>
      </c>
      <c r="J368" s="6">
        <v>3</v>
      </c>
    </row>
    <row r="369" spans="1:10">
      <c r="A369" s="6">
        <v>16</v>
      </c>
      <c r="B369" s="6">
        <v>15</v>
      </c>
      <c r="C369" s="6">
        <v>8</v>
      </c>
      <c r="D369" s="6">
        <v>22</v>
      </c>
      <c r="G369" s="15">
        <v>650</v>
      </c>
      <c r="I369" s="6">
        <v>480</v>
      </c>
      <c r="J369" s="6">
        <v>6</v>
      </c>
    </row>
    <row r="370" spans="1:10">
      <c r="A370" s="6">
        <v>16</v>
      </c>
      <c r="B370" s="6">
        <v>16</v>
      </c>
      <c r="C370" s="6">
        <v>9</v>
      </c>
      <c r="D370" s="6">
        <v>23</v>
      </c>
      <c r="G370" s="15">
        <v>420</v>
      </c>
      <c r="I370" s="6">
        <v>520</v>
      </c>
      <c r="J370" s="6">
        <v>6</v>
      </c>
    </row>
    <row r="371" spans="1:10">
      <c r="A371" s="6">
        <v>16</v>
      </c>
      <c r="B371" s="6">
        <v>17</v>
      </c>
      <c r="C371" s="6">
        <v>10</v>
      </c>
      <c r="D371" s="6">
        <v>1</v>
      </c>
      <c r="G371" s="15">
        <v>-480</v>
      </c>
      <c r="I371" s="6">
        <v>0</v>
      </c>
      <c r="J371" s="6">
        <v>3</v>
      </c>
    </row>
    <row r="372" spans="1:10">
      <c r="A372" s="6">
        <v>16</v>
      </c>
      <c r="B372" s="6">
        <v>18</v>
      </c>
      <c r="C372" s="6">
        <v>11</v>
      </c>
      <c r="D372" s="6">
        <v>2</v>
      </c>
      <c r="G372" s="15">
        <v>-400</v>
      </c>
      <c r="I372" s="6">
        <v>-500</v>
      </c>
      <c r="J372" s="6">
        <v>0</v>
      </c>
    </row>
    <row r="373" spans="1:10">
      <c r="A373" s="6">
        <v>16</v>
      </c>
      <c r="B373" s="6">
        <v>19</v>
      </c>
      <c r="C373" s="6">
        <v>12</v>
      </c>
      <c r="D373" s="6">
        <v>3</v>
      </c>
      <c r="G373" s="15">
        <v>980</v>
      </c>
      <c r="I373" s="6">
        <v>500</v>
      </c>
      <c r="J373" s="6">
        <v>6</v>
      </c>
    </row>
    <row r="374" spans="1:10">
      <c r="A374" s="6">
        <v>16</v>
      </c>
      <c r="B374" s="6">
        <v>20</v>
      </c>
      <c r="C374" s="6">
        <v>13</v>
      </c>
      <c r="D374" s="6">
        <v>4</v>
      </c>
      <c r="G374" s="15">
        <v>90</v>
      </c>
      <c r="I374" s="6">
        <v>-710</v>
      </c>
      <c r="J374" s="6">
        <v>0</v>
      </c>
    </row>
    <row r="375" spans="1:10">
      <c r="A375" s="6">
        <v>16</v>
      </c>
      <c r="B375" s="6">
        <v>21</v>
      </c>
      <c r="C375" s="6">
        <v>14</v>
      </c>
      <c r="D375" s="6">
        <v>5</v>
      </c>
      <c r="G375" s="15">
        <v>-140</v>
      </c>
      <c r="I375" s="6">
        <v>30</v>
      </c>
      <c r="J375" s="6">
        <v>4</v>
      </c>
    </row>
    <row r="376" spans="1:10">
      <c r="A376" s="6">
        <v>16</v>
      </c>
      <c r="B376" s="6">
        <v>22</v>
      </c>
      <c r="C376" s="6">
        <v>15</v>
      </c>
      <c r="D376" s="6">
        <v>6</v>
      </c>
      <c r="G376" s="15">
        <v>-620</v>
      </c>
      <c r="I376" s="6">
        <v>0</v>
      </c>
      <c r="J376" s="6">
        <v>3</v>
      </c>
    </row>
    <row r="377" spans="1:10">
      <c r="A377" s="6">
        <v>16</v>
      </c>
      <c r="B377" s="6">
        <v>23</v>
      </c>
      <c r="C377" s="6">
        <v>16</v>
      </c>
      <c r="D377" s="6">
        <v>7</v>
      </c>
      <c r="G377" s="15">
        <v>-110</v>
      </c>
      <c r="I377" s="6">
        <v>-210</v>
      </c>
      <c r="J377" s="6">
        <v>0</v>
      </c>
    </row>
    <row r="378" spans="1:10">
      <c r="A378" s="6">
        <v>16</v>
      </c>
      <c r="B378" s="6">
        <v>1</v>
      </c>
      <c r="C378" s="6">
        <v>17</v>
      </c>
      <c r="D378" s="6">
        <v>8</v>
      </c>
      <c r="G378" s="15">
        <v>-480</v>
      </c>
      <c r="I378" s="6">
        <v>0</v>
      </c>
      <c r="J378" s="6">
        <v>3</v>
      </c>
    </row>
    <row r="379" spans="1:10">
      <c r="A379" s="6">
        <v>16</v>
      </c>
      <c r="B379" s="6">
        <v>2</v>
      </c>
      <c r="C379" s="6">
        <v>18</v>
      </c>
      <c r="D379" s="6">
        <v>9</v>
      </c>
      <c r="G379" s="15">
        <v>50</v>
      </c>
      <c r="I379" s="6">
        <v>150</v>
      </c>
      <c r="J379" s="6">
        <v>5</v>
      </c>
    </row>
    <row r="380" spans="1:10">
      <c r="A380" s="6">
        <v>16</v>
      </c>
      <c r="B380" s="6">
        <v>3</v>
      </c>
      <c r="C380" s="6">
        <v>19</v>
      </c>
      <c r="D380" s="6">
        <v>10</v>
      </c>
      <c r="G380" s="15">
        <v>-140</v>
      </c>
      <c r="I380" s="6">
        <v>-280</v>
      </c>
      <c r="J380" s="6">
        <v>0</v>
      </c>
    </row>
    <row r="381" spans="1:10">
      <c r="A381" s="6">
        <v>16</v>
      </c>
      <c r="B381" s="6">
        <v>4</v>
      </c>
      <c r="C381" s="6">
        <v>20</v>
      </c>
      <c r="D381" s="6">
        <v>11</v>
      </c>
      <c r="G381" s="15">
        <v>140</v>
      </c>
      <c r="I381" s="6">
        <v>240</v>
      </c>
      <c r="J381" s="6">
        <v>6</v>
      </c>
    </row>
    <row r="382" spans="1:10">
      <c r="A382" s="6">
        <v>16</v>
      </c>
      <c r="B382" s="6">
        <v>5</v>
      </c>
      <c r="C382" s="6">
        <v>21</v>
      </c>
      <c r="D382" s="6">
        <v>12</v>
      </c>
      <c r="G382" s="15">
        <v>-200</v>
      </c>
      <c r="I382" s="6">
        <v>-300</v>
      </c>
      <c r="J382" s="6">
        <v>0</v>
      </c>
    </row>
    <row r="383" spans="1:10">
      <c r="A383" s="6">
        <v>16</v>
      </c>
      <c r="B383" s="6">
        <v>6</v>
      </c>
      <c r="C383" s="6">
        <v>22</v>
      </c>
      <c r="D383" s="6">
        <v>13</v>
      </c>
      <c r="G383" s="15">
        <v>420</v>
      </c>
      <c r="I383" s="6">
        <v>-10</v>
      </c>
      <c r="J383" s="6">
        <v>3</v>
      </c>
    </row>
    <row r="384" spans="1:10">
      <c r="A384" s="6">
        <v>16</v>
      </c>
      <c r="B384" s="6">
        <v>7</v>
      </c>
      <c r="C384" s="6">
        <v>23</v>
      </c>
      <c r="D384" s="6">
        <v>14</v>
      </c>
      <c r="G384" s="15">
        <v>680</v>
      </c>
      <c r="I384" s="6">
        <v>80</v>
      </c>
      <c r="J384" s="6">
        <v>5</v>
      </c>
    </row>
    <row r="386" spans="1:10">
      <c r="A386" s="6">
        <v>17</v>
      </c>
      <c r="B386" s="6">
        <v>7</v>
      </c>
      <c r="C386" s="6">
        <v>1</v>
      </c>
      <c r="D386" s="6">
        <v>13</v>
      </c>
      <c r="G386" s="15">
        <v>650</v>
      </c>
      <c r="I386" s="6">
        <v>750</v>
      </c>
      <c r="J386" s="6">
        <v>6</v>
      </c>
    </row>
    <row r="387" spans="1:10">
      <c r="A387" s="6">
        <v>17</v>
      </c>
      <c r="B387" s="6">
        <v>8</v>
      </c>
      <c r="C387" s="6">
        <v>2</v>
      </c>
      <c r="D387" s="6">
        <v>14</v>
      </c>
      <c r="G387" s="15">
        <v>120</v>
      </c>
      <c r="I387" s="6">
        <v>170</v>
      </c>
      <c r="J387" s="6">
        <v>5</v>
      </c>
    </row>
    <row r="388" spans="1:10">
      <c r="A388" s="6">
        <v>17</v>
      </c>
      <c r="B388" s="6">
        <v>9</v>
      </c>
      <c r="C388" s="6">
        <v>3</v>
      </c>
      <c r="D388" s="6">
        <v>15</v>
      </c>
      <c r="G388" s="15">
        <v>450</v>
      </c>
      <c r="I388" s="6">
        <v>-10</v>
      </c>
      <c r="J388" s="6">
        <v>3</v>
      </c>
    </row>
    <row r="389" spans="1:10">
      <c r="A389" s="6">
        <v>17</v>
      </c>
      <c r="B389" s="6">
        <v>10</v>
      </c>
      <c r="C389" s="6">
        <v>4</v>
      </c>
      <c r="D389" s="6">
        <v>16</v>
      </c>
      <c r="G389" s="15">
        <v>-620</v>
      </c>
      <c r="I389" s="6">
        <v>-720</v>
      </c>
      <c r="J389" s="6">
        <v>0</v>
      </c>
    </row>
    <row r="390" spans="1:10">
      <c r="A390" s="6">
        <v>17</v>
      </c>
      <c r="B390" s="6">
        <v>11</v>
      </c>
      <c r="C390" s="6">
        <v>5</v>
      </c>
      <c r="D390" s="6">
        <v>17</v>
      </c>
      <c r="G390" s="15">
        <v>-150</v>
      </c>
      <c r="I390" s="6">
        <v>-100</v>
      </c>
      <c r="J390" s="6">
        <v>1</v>
      </c>
    </row>
    <row r="391" spans="1:10">
      <c r="A391" s="6">
        <v>17</v>
      </c>
      <c r="B391" s="6">
        <v>12</v>
      </c>
      <c r="C391" s="6">
        <v>6</v>
      </c>
      <c r="D391" s="6">
        <v>18</v>
      </c>
      <c r="G391" s="15">
        <v>100</v>
      </c>
      <c r="I391" s="6">
        <v>600</v>
      </c>
      <c r="J391" s="6">
        <v>6</v>
      </c>
    </row>
    <row r="392" spans="1:10">
      <c r="A392" s="6">
        <v>17</v>
      </c>
      <c r="B392" s="6">
        <v>13</v>
      </c>
      <c r="C392" s="6">
        <v>7</v>
      </c>
      <c r="D392" s="6">
        <v>19</v>
      </c>
      <c r="G392" s="15">
        <v>650</v>
      </c>
      <c r="I392" s="6">
        <v>50</v>
      </c>
      <c r="J392" s="6">
        <v>4</v>
      </c>
    </row>
    <row r="393" spans="1:10">
      <c r="A393" s="6">
        <v>17</v>
      </c>
      <c r="B393" s="6">
        <v>14</v>
      </c>
      <c r="C393" s="6">
        <v>8</v>
      </c>
      <c r="D393" s="6">
        <v>20</v>
      </c>
      <c r="G393" s="15">
        <v>1510</v>
      </c>
      <c r="I393" s="6">
        <v>1560</v>
      </c>
      <c r="J393" s="6">
        <v>6</v>
      </c>
    </row>
    <row r="394" spans="1:10">
      <c r="A394" s="6">
        <v>17</v>
      </c>
      <c r="B394" s="6">
        <v>15</v>
      </c>
      <c r="C394" s="6">
        <v>9</v>
      </c>
      <c r="D394" s="6">
        <v>21</v>
      </c>
      <c r="G394" s="15">
        <v>140</v>
      </c>
      <c r="I394" s="6">
        <v>0</v>
      </c>
      <c r="J394" s="6">
        <v>3</v>
      </c>
    </row>
    <row r="395" spans="1:10">
      <c r="A395" s="6">
        <v>17</v>
      </c>
      <c r="B395" s="6">
        <v>16</v>
      </c>
      <c r="C395" s="6">
        <v>10</v>
      </c>
      <c r="D395" s="6">
        <v>22</v>
      </c>
      <c r="G395" s="15">
        <v>-100</v>
      </c>
      <c r="I395" s="6">
        <v>-50</v>
      </c>
      <c r="J395" s="6">
        <v>2</v>
      </c>
    </row>
    <row r="396" spans="1:10">
      <c r="A396" s="6">
        <v>17</v>
      </c>
      <c r="B396" s="6">
        <v>17</v>
      </c>
      <c r="C396" s="6">
        <v>11</v>
      </c>
      <c r="D396" s="6">
        <v>23</v>
      </c>
      <c r="G396" s="15">
        <v>-480</v>
      </c>
      <c r="I396" s="6">
        <v>-250</v>
      </c>
      <c r="J396" s="6">
        <v>0</v>
      </c>
    </row>
    <row r="397" spans="1:10">
      <c r="A397" s="6">
        <v>17</v>
      </c>
      <c r="B397" s="6">
        <v>18</v>
      </c>
      <c r="C397" s="6">
        <v>12</v>
      </c>
      <c r="D397" s="6">
        <v>1</v>
      </c>
      <c r="G397" s="15">
        <v>-430</v>
      </c>
      <c r="I397" s="6">
        <v>0</v>
      </c>
      <c r="J397" s="6">
        <v>3</v>
      </c>
    </row>
    <row r="398" spans="1:10">
      <c r="A398" s="6">
        <v>17</v>
      </c>
      <c r="B398" s="6">
        <v>19</v>
      </c>
      <c r="C398" s="6">
        <v>13</v>
      </c>
      <c r="D398" s="6">
        <v>2</v>
      </c>
      <c r="G398" s="15">
        <v>980</v>
      </c>
      <c r="I398" s="6">
        <v>500</v>
      </c>
      <c r="J398" s="6">
        <v>6</v>
      </c>
    </row>
    <row r="399" spans="1:10">
      <c r="A399" s="6">
        <v>17</v>
      </c>
      <c r="B399" s="6">
        <v>20</v>
      </c>
      <c r="C399" s="6">
        <v>14</v>
      </c>
      <c r="D399" s="6">
        <v>3</v>
      </c>
      <c r="G399" s="15">
        <v>140</v>
      </c>
      <c r="I399" s="6">
        <v>-460</v>
      </c>
      <c r="J399" s="6">
        <v>0</v>
      </c>
    </row>
    <row r="400" spans="1:10">
      <c r="A400" s="6">
        <v>17</v>
      </c>
      <c r="B400" s="6">
        <v>21</v>
      </c>
      <c r="C400" s="6">
        <v>15</v>
      </c>
      <c r="D400" s="6">
        <v>4</v>
      </c>
      <c r="G400" s="15">
        <v>100</v>
      </c>
      <c r="I400" s="6">
        <v>50</v>
      </c>
      <c r="J400" s="6">
        <v>4</v>
      </c>
    </row>
    <row r="401" spans="1:10">
      <c r="A401" s="6">
        <v>17</v>
      </c>
      <c r="B401" s="6">
        <v>22</v>
      </c>
      <c r="C401" s="6">
        <v>16</v>
      </c>
      <c r="D401" s="6">
        <v>5</v>
      </c>
      <c r="G401" s="15">
        <v>100</v>
      </c>
      <c r="I401" s="6">
        <v>720</v>
      </c>
      <c r="J401" s="6">
        <v>6</v>
      </c>
    </row>
    <row r="402" spans="1:10">
      <c r="A402" s="6">
        <v>17</v>
      </c>
      <c r="B402" s="6">
        <v>23</v>
      </c>
      <c r="C402" s="6">
        <v>17</v>
      </c>
      <c r="D402" s="6">
        <v>6</v>
      </c>
      <c r="G402" s="15">
        <v>100</v>
      </c>
      <c r="I402" s="6">
        <v>730</v>
      </c>
      <c r="J402" s="6">
        <v>6</v>
      </c>
    </row>
    <row r="403" spans="1:10">
      <c r="A403" s="6">
        <v>17</v>
      </c>
      <c r="B403" s="6">
        <v>1</v>
      </c>
      <c r="C403" s="6">
        <v>18</v>
      </c>
      <c r="D403" s="6">
        <v>7</v>
      </c>
      <c r="G403" s="15">
        <v>-450</v>
      </c>
      <c r="I403" s="6">
        <v>30</v>
      </c>
      <c r="J403" s="6">
        <v>4</v>
      </c>
    </row>
    <row r="404" spans="1:10">
      <c r="A404" s="6">
        <v>17</v>
      </c>
      <c r="B404" s="6">
        <v>2</v>
      </c>
      <c r="C404" s="6">
        <v>19</v>
      </c>
      <c r="D404" s="6">
        <v>8</v>
      </c>
      <c r="G404" s="15">
        <v>-100</v>
      </c>
      <c r="I404" s="6">
        <v>-700</v>
      </c>
      <c r="J404" s="6">
        <v>0</v>
      </c>
    </row>
    <row r="405" spans="1:10">
      <c r="A405" s="6">
        <v>17</v>
      </c>
      <c r="B405" s="6">
        <v>3</v>
      </c>
      <c r="C405" s="6">
        <v>20</v>
      </c>
      <c r="D405" s="6">
        <v>9</v>
      </c>
      <c r="G405" s="15">
        <v>-170</v>
      </c>
      <c r="I405" s="6">
        <v>-260</v>
      </c>
      <c r="J405" s="6">
        <v>0</v>
      </c>
    </row>
    <row r="406" spans="1:10">
      <c r="A406" s="6">
        <v>17</v>
      </c>
      <c r="B406" s="6">
        <v>4</v>
      </c>
      <c r="C406" s="6">
        <v>21</v>
      </c>
      <c r="D406" s="6">
        <v>10</v>
      </c>
      <c r="G406" s="15">
        <v>-100</v>
      </c>
      <c r="I406" s="6">
        <v>-240</v>
      </c>
      <c r="J406" s="6">
        <v>0</v>
      </c>
    </row>
    <row r="407" spans="1:10">
      <c r="A407" s="6">
        <v>17</v>
      </c>
      <c r="B407" s="6">
        <v>5</v>
      </c>
      <c r="C407" s="6">
        <v>22</v>
      </c>
      <c r="D407" s="6">
        <v>11</v>
      </c>
      <c r="G407" s="15">
        <v>-200</v>
      </c>
      <c r="I407" s="6">
        <v>-320</v>
      </c>
      <c r="J407" s="6">
        <v>0</v>
      </c>
    </row>
    <row r="408" spans="1:10">
      <c r="A408" s="6">
        <v>17</v>
      </c>
      <c r="B408" s="6">
        <v>6</v>
      </c>
      <c r="C408" s="6">
        <v>23</v>
      </c>
      <c r="D408" s="6">
        <v>12</v>
      </c>
      <c r="G408" s="15">
        <v>400</v>
      </c>
      <c r="I408" s="6">
        <v>220</v>
      </c>
      <c r="J408" s="6">
        <v>6</v>
      </c>
    </row>
    <row r="410" spans="1:10">
      <c r="A410" s="6">
        <v>18</v>
      </c>
      <c r="B410" s="6">
        <v>6</v>
      </c>
      <c r="C410" s="6">
        <v>1</v>
      </c>
      <c r="D410" s="6">
        <v>11</v>
      </c>
      <c r="G410" s="15">
        <v>430</v>
      </c>
      <c r="I410" s="6">
        <v>30</v>
      </c>
      <c r="J410" s="6">
        <v>4</v>
      </c>
    </row>
    <row r="411" spans="1:10">
      <c r="A411" s="6">
        <v>18</v>
      </c>
      <c r="B411" s="6">
        <v>7</v>
      </c>
      <c r="C411" s="6">
        <v>2</v>
      </c>
      <c r="D411" s="6">
        <v>12</v>
      </c>
      <c r="G411" s="15">
        <v>-500</v>
      </c>
      <c r="I411" s="6">
        <v>-700</v>
      </c>
      <c r="J411" s="6">
        <v>0</v>
      </c>
    </row>
    <row r="412" spans="1:10">
      <c r="A412" s="6">
        <v>18</v>
      </c>
      <c r="B412" s="6">
        <v>8</v>
      </c>
      <c r="C412" s="6">
        <v>3</v>
      </c>
      <c r="D412" s="6">
        <v>13</v>
      </c>
      <c r="G412" s="15">
        <v>500</v>
      </c>
      <c r="I412" s="6">
        <v>380</v>
      </c>
      <c r="J412" s="6">
        <v>6</v>
      </c>
    </row>
    <row r="413" spans="1:10">
      <c r="A413" s="6">
        <v>18</v>
      </c>
      <c r="B413" s="6">
        <v>9</v>
      </c>
      <c r="C413" s="6">
        <v>4</v>
      </c>
      <c r="D413" s="6">
        <v>14</v>
      </c>
      <c r="G413" s="15">
        <v>980</v>
      </c>
      <c r="I413" s="6">
        <v>530</v>
      </c>
      <c r="J413" s="6">
        <v>6</v>
      </c>
    </row>
    <row r="414" spans="1:10">
      <c r="A414" s="6">
        <v>18</v>
      </c>
      <c r="B414" s="6">
        <v>10</v>
      </c>
      <c r="C414" s="6">
        <v>5</v>
      </c>
      <c r="D414" s="6">
        <v>15</v>
      </c>
      <c r="G414" s="15">
        <v>-50</v>
      </c>
      <c r="I414" s="6">
        <v>50</v>
      </c>
      <c r="J414" s="6">
        <v>4</v>
      </c>
    </row>
    <row r="415" spans="1:10">
      <c r="A415" s="6">
        <v>18</v>
      </c>
      <c r="B415" s="6">
        <v>11</v>
      </c>
      <c r="C415" s="6">
        <v>6</v>
      </c>
      <c r="D415" s="6">
        <v>16</v>
      </c>
      <c r="G415" s="15">
        <v>-100</v>
      </c>
      <c r="I415" s="6">
        <v>-210</v>
      </c>
      <c r="J415" s="6">
        <v>0</v>
      </c>
    </row>
    <row r="416" spans="1:10">
      <c r="A416" s="6">
        <v>18</v>
      </c>
      <c r="B416" s="6">
        <v>12</v>
      </c>
      <c r="C416" s="6">
        <v>7</v>
      </c>
      <c r="D416" s="6">
        <v>17</v>
      </c>
      <c r="G416" s="15">
        <v>50</v>
      </c>
      <c r="I416" s="6">
        <v>250</v>
      </c>
      <c r="J416" s="6">
        <v>6</v>
      </c>
    </row>
    <row r="417" spans="1:10">
      <c r="A417" s="6">
        <v>18</v>
      </c>
      <c r="B417" s="6">
        <v>13</v>
      </c>
      <c r="C417" s="6">
        <v>8</v>
      </c>
      <c r="D417" s="6">
        <v>18</v>
      </c>
      <c r="G417" s="15">
        <v>620</v>
      </c>
      <c r="I417" s="6">
        <v>720</v>
      </c>
      <c r="J417" s="6">
        <v>6</v>
      </c>
    </row>
    <row r="418" spans="1:10">
      <c r="A418" s="6">
        <v>18</v>
      </c>
      <c r="B418" s="6">
        <v>14</v>
      </c>
      <c r="C418" s="6">
        <v>9</v>
      </c>
      <c r="D418" s="6">
        <v>19</v>
      </c>
      <c r="G418" s="15">
        <v>980</v>
      </c>
      <c r="I418" s="6">
        <v>0</v>
      </c>
      <c r="J418" s="6">
        <v>3</v>
      </c>
    </row>
    <row r="419" spans="1:10">
      <c r="A419" s="6">
        <v>18</v>
      </c>
      <c r="B419" s="6">
        <v>15</v>
      </c>
      <c r="C419" s="6">
        <v>10</v>
      </c>
      <c r="D419" s="6">
        <v>20</v>
      </c>
      <c r="G419" s="15">
        <v>-100</v>
      </c>
      <c r="I419" s="6">
        <v>0</v>
      </c>
      <c r="J419" s="6">
        <v>3</v>
      </c>
    </row>
    <row r="420" spans="1:10">
      <c r="A420" s="6">
        <v>18</v>
      </c>
      <c r="B420" s="6">
        <v>16</v>
      </c>
      <c r="C420" s="6">
        <v>11</v>
      </c>
      <c r="D420" s="6">
        <v>21</v>
      </c>
      <c r="G420" s="15">
        <v>-50</v>
      </c>
      <c r="I420" s="6">
        <v>-470</v>
      </c>
      <c r="J420" s="6">
        <v>0</v>
      </c>
    </row>
    <row r="421" spans="1:10">
      <c r="A421" s="6">
        <v>18</v>
      </c>
      <c r="B421" s="6">
        <v>17</v>
      </c>
      <c r="C421" s="6">
        <v>12</v>
      </c>
      <c r="D421" s="6">
        <v>22</v>
      </c>
      <c r="G421" s="15">
        <v>-450</v>
      </c>
      <c r="I421" s="6">
        <v>30</v>
      </c>
      <c r="J421" s="6">
        <v>4</v>
      </c>
    </row>
    <row r="422" spans="1:10">
      <c r="A422" s="6">
        <v>18</v>
      </c>
      <c r="B422" s="6">
        <v>18</v>
      </c>
      <c r="C422" s="6">
        <v>13</v>
      </c>
      <c r="D422" s="6">
        <v>23</v>
      </c>
      <c r="G422" s="15">
        <v>-400</v>
      </c>
      <c r="I422" s="6">
        <v>-550</v>
      </c>
      <c r="J422" s="6">
        <v>0</v>
      </c>
    </row>
    <row r="423" spans="1:10">
      <c r="A423" s="6">
        <v>18</v>
      </c>
      <c r="B423" s="6">
        <v>19</v>
      </c>
      <c r="C423" s="6">
        <v>14</v>
      </c>
      <c r="D423" s="6">
        <v>1</v>
      </c>
      <c r="G423" s="15">
        <v>480</v>
      </c>
      <c r="I423" s="6">
        <v>-500</v>
      </c>
      <c r="J423" s="6">
        <v>0</v>
      </c>
    </row>
    <row r="424" spans="1:10">
      <c r="A424" s="6">
        <v>18</v>
      </c>
      <c r="B424" s="6">
        <v>20</v>
      </c>
      <c r="C424" s="6">
        <v>15</v>
      </c>
      <c r="D424" s="6">
        <v>2</v>
      </c>
      <c r="G424" s="15">
        <v>660</v>
      </c>
      <c r="I424" s="6">
        <v>0</v>
      </c>
      <c r="J424" s="6">
        <v>3</v>
      </c>
    </row>
    <row r="425" spans="1:10">
      <c r="A425" s="6">
        <v>18</v>
      </c>
      <c r="B425" s="6">
        <v>21</v>
      </c>
      <c r="C425" s="6">
        <v>16</v>
      </c>
      <c r="D425" s="6">
        <v>3</v>
      </c>
      <c r="G425" s="15">
        <v>50</v>
      </c>
      <c r="I425" s="6">
        <v>0</v>
      </c>
      <c r="J425" s="6">
        <v>3</v>
      </c>
    </row>
    <row r="426" spans="1:10">
      <c r="A426" s="6">
        <v>18</v>
      </c>
      <c r="B426" s="6">
        <v>22</v>
      </c>
      <c r="C426" s="6">
        <v>17</v>
      </c>
      <c r="D426" s="6">
        <v>4</v>
      </c>
      <c r="G426" s="15">
        <v>-620</v>
      </c>
      <c r="I426" s="6">
        <v>0</v>
      </c>
      <c r="J426" s="6">
        <v>3</v>
      </c>
    </row>
    <row r="427" spans="1:10">
      <c r="A427" s="6">
        <v>18</v>
      </c>
      <c r="B427" s="6">
        <v>23</v>
      </c>
      <c r="C427" s="6">
        <v>18</v>
      </c>
      <c r="D427" s="6">
        <v>5</v>
      </c>
      <c r="G427" s="15">
        <v>-110</v>
      </c>
      <c r="I427" s="6">
        <v>490</v>
      </c>
      <c r="J427" s="6">
        <v>6</v>
      </c>
    </row>
    <row r="428" spans="1:10">
      <c r="A428" s="6">
        <v>18</v>
      </c>
      <c r="B428" s="6">
        <v>1</v>
      </c>
      <c r="C428" s="6">
        <v>19</v>
      </c>
      <c r="D428" s="6">
        <v>6</v>
      </c>
      <c r="G428" s="15">
        <v>-450</v>
      </c>
      <c r="I428" s="6">
        <v>0</v>
      </c>
      <c r="J428" s="6">
        <v>3</v>
      </c>
    </row>
    <row r="429" spans="1:10">
      <c r="A429" s="6">
        <v>18</v>
      </c>
      <c r="B429" s="6">
        <v>2</v>
      </c>
      <c r="C429" s="6">
        <v>20</v>
      </c>
      <c r="D429" s="6">
        <v>7</v>
      </c>
      <c r="G429" s="15">
        <v>90</v>
      </c>
      <c r="I429" s="6">
        <v>40</v>
      </c>
      <c r="J429" s="6">
        <v>4</v>
      </c>
    </row>
    <row r="430" spans="1:10">
      <c r="A430" s="6">
        <v>18</v>
      </c>
      <c r="B430" s="6">
        <v>3</v>
      </c>
      <c r="C430" s="6">
        <v>21</v>
      </c>
      <c r="D430" s="6">
        <v>8</v>
      </c>
      <c r="G430" s="15">
        <v>130</v>
      </c>
      <c r="I430" s="6">
        <v>270</v>
      </c>
      <c r="J430" s="6">
        <v>6</v>
      </c>
    </row>
    <row r="431" spans="1:10">
      <c r="A431" s="6">
        <v>18</v>
      </c>
      <c r="B431" s="6">
        <v>4</v>
      </c>
      <c r="C431" s="6">
        <v>22</v>
      </c>
      <c r="D431" s="6">
        <v>9</v>
      </c>
      <c r="G431" s="15">
        <v>-170</v>
      </c>
      <c r="I431" s="6">
        <v>-70</v>
      </c>
      <c r="J431" s="6">
        <v>1</v>
      </c>
    </row>
    <row r="432" spans="1:10">
      <c r="A432" s="6">
        <v>18</v>
      </c>
      <c r="B432" s="6">
        <v>5</v>
      </c>
      <c r="C432" s="6">
        <v>23</v>
      </c>
      <c r="D432" s="6">
        <v>10</v>
      </c>
      <c r="G432" s="15">
        <v>-100</v>
      </c>
      <c r="I432" s="6">
        <v>0</v>
      </c>
      <c r="J432" s="6">
        <v>3</v>
      </c>
    </row>
    <row r="434" spans="1:10">
      <c r="A434" s="6">
        <v>19</v>
      </c>
      <c r="B434" s="6">
        <v>5</v>
      </c>
      <c r="C434" s="6">
        <v>1</v>
      </c>
      <c r="D434" s="6">
        <v>9</v>
      </c>
      <c r="G434" s="15">
        <v>-200</v>
      </c>
      <c r="I434" s="6">
        <v>-250</v>
      </c>
      <c r="J434" s="6">
        <v>0</v>
      </c>
    </row>
    <row r="435" spans="1:10">
      <c r="A435" s="6">
        <v>19</v>
      </c>
      <c r="B435" s="6">
        <v>6</v>
      </c>
      <c r="C435" s="6">
        <v>2</v>
      </c>
      <c r="D435" s="6">
        <v>10</v>
      </c>
      <c r="G435" s="15">
        <v>-50</v>
      </c>
      <c r="I435" s="6">
        <v>-450</v>
      </c>
      <c r="J435" s="6">
        <v>0</v>
      </c>
    </row>
    <row r="436" spans="1:10">
      <c r="A436" s="6">
        <v>19</v>
      </c>
      <c r="B436" s="6">
        <v>7</v>
      </c>
      <c r="C436" s="6">
        <v>3</v>
      </c>
      <c r="D436" s="6">
        <v>11</v>
      </c>
      <c r="G436" s="15">
        <v>170</v>
      </c>
      <c r="I436" s="6">
        <v>-1150</v>
      </c>
      <c r="J436" s="6">
        <v>0</v>
      </c>
    </row>
    <row r="437" spans="1:10">
      <c r="A437" s="6">
        <v>19</v>
      </c>
      <c r="B437" s="6">
        <v>8</v>
      </c>
      <c r="C437" s="6">
        <v>4</v>
      </c>
      <c r="D437" s="6">
        <v>12</v>
      </c>
      <c r="G437" s="15">
        <v>-50</v>
      </c>
      <c r="I437" s="6">
        <v>0</v>
      </c>
      <c r="J437" s="6">
        <v>3</v>
      </c>
    </row>
    <row r="438" spans="1:10">
      <c r="A438" s="6">
        <v>19</v>
      </c>
      <c r="B438" s="6">
        <v>9</v>
      </c>
      <c r="C438" s="6">
        <v>5</v>
      </c>
      <c r="D438" s="6">
        <v>13</v>
      </c>
      <c r="G438" s="15">
        <v>480</v>
      </c>
      <c r="I438" s="6">
        <v>-500</v>
      </c>
      <c r="J438" s="6">
        <v>0</v>
      </c>
    </row>
    <row r="439" spans="1:10">
      <c r="A439" s="6">
        <v>19</v>
      </c>
      <c r="B439" s="6">
        <v>10</v>
      </c>
      <c r="C439" s="6">
        <v>6</v>
      </c>
      <c r="D439" s="6">
        <v>14</v>
      </c>
      <c r="G439" s="15">
        <v>200</v>
      </c>
      <c r="I439" s="6">
        <v>400</v>
      </c>
      <c r="J439" s="6">
        <v>6</v>
      </c>
    </row>
    <row r="440" spans="1:10">
      <c r="A440" s="6">
        <v>19</v>
      </c>
      <c r="B440" s="6">
        <v>11</v>
      </c>
      <c r="C440" s="6">
        <v>7</v>
      </c>
      <c r="D440" s="6">
        <v>15</v>
      </c>
      <c r="G440" s="15">
        <v>110</v>
      </c>
      <c r="I440" s="6">
        <v>0</v>
      </c>
      <c r="J440" s="6">
        <v>3</v>
      </c>
    </row>
    <row r="441" spans="1:10">
      <c r="A441" s="6">
        <v>19</v>
      </c>
      <c r="B441" s="6">
        <v>12</v>
      </c>
      <c r="C441" s="6">
        <v>8</v>
      </c>
      <c r="D441" s="6">
        <v>16</v>
      </c>
      <c r="G441" s="15">
        <v>-100</v>
      </c>
      <c r="I441" s="6">
        <v>300</v>
      </c>
      <c r="J441" s="6">
        <v>6</v>
      </c>
    </row>
    <row r="442" spans="1:10">
      <c r="A442" s="6">
        <v>19</v>
      </c>
      <c r="B442" s="6">
        <v>13</v>
      </c>
      <c r="C442" s="6">
        <v>9</v>
      </c>
      <c r="D442" s="6">
        <v>17</v>
      </c>
      <c r="G442" s="15">
        <v>650</v>
      </c>
      <c r="I442" s="6">
        <v>-30</v>
      </c>
      <c r="J442" s="6">
        <v>2</v>
      </c>
    </row>
    <row r="443" spans="1:10">
      <c r="A443" s="6">
        <v>19</v>
      </c>
      <c r="B443" s="6">
        <v>14</v>
      </c>
      <c r="C443" s="6">
        <v>10</v>
      </c>
      <c r="D443" s="6">
        <v>18</v>
      </c>
      <c r="G443" s="15">
        <v>980</v>
      </c>
      <c r="I443" s="6">
        <v>0</v>
      </c>
      <c r="J443" s="6">
        <v>3</v>
      </c>
    </row>
    <row r="444" spans="1:10">
      <c r="A444" s="6">
        <v>19</v>
      </c>
      <c r="B444" s="6">
        <v>15</v>
      </c>
      <c r="C444" s="6">
        <v>11</v>
      </c>
      <c r="D444" s="6">
        <v>19</v>
      </c>
      <c r="G444" s="15">
        <v>170</v>
      </c>
      <c r="I444" s="6">
        <v>-480</v>
      </c>
      <c r="J444" s="6">
        <v>0</v>
      </c>
    </row>
    <row r="445" spans="1:10">
      <c r="A445" s="6">
        <v>19</v>
      </c>
      <c r="B445" s="6">
        <v>16</v>
      </c>
      <c r="C445" s="6">
        <v>12</v>
      </c>
      <c r="D445" s="6">
        <v>20</v>
      </c>
      <c r="G445" s="15">
        <v>170</v>
      </c>
      <c r="I445" s="6">
        <v>220</v>
      </c>
      <c r="J445" s="6">
        <v>6</v>
      </c>
    </row>
    <row r="446" spans="1:10">
      <c r="A446" s="6">
        <v>19</v>
      </c>
      <c r="B446" s="6">
        <v>17</v>
      </c>
      <c r="C446" s="6">
        <v>13</v>
      </c>
      <c r="D446" s="6">
        <v>21</v>
      </c>
      <c r="G446" s="15">
        <v>-480</v>
      </c>
      <c r="I446" s="6">
        <v>0</v>
      </c>
      <c r="J446" s="6">
        <v>3</v>
      </c>
    </row>
    <row r="447" spans="1:10">
      <c r="A447" s="6">
        <v>19</v>
      </c>
      <c r="B447" s="6">
        <v>18</v>
      </c>
      <c r="C447" s="6">
        <v>14</v>
      </c>
      <c r="D447" s="6">
        <v>22</v>
      </c>
      <c r="G447" s="15">
        <v>-400</v>
      </c>
      <c r="I447" s="6">
        <v>30</v>
      </c>
      <c r="J447" s="6">
        <v>4</v>
      </c>
    </row>
    <row r="448" spans="1:10">
      <c r="A448" s="6">
        <v>19</v>
      </c>
      <c r="B448" s="6">
        <v>19</v>
      </c>
      <c r="C448" s="6">
        <v>15</v>
      </c>
      <c r="D448" s="6">
        <v>23</v>
      </c>
      <c r="G448" s="15">
        <v>980</v>
      </c>
      <c r="I448" s="6">
        <v>500</v>
      </c>
      <c r="J448" s="6">
        <v>6</v>
      </c>
    </row>
    <row r="449" spans="1:10">
      <c r="A449" s="6">
        <v>19</v>
      </c>
      <c r="B449" s="6">
        <v>20</v>
      </c>
      <c r="C449" s="6">
        <v>16</v>
      </c>
      <c r="D449" s="6">
        <v>1</v>
      </c>
      <c r="G449" s="15">
        <v>130</v>
      </c>
      <c r="I449" s="6">
        <v>230</v>
      </c>
      <c r="J449" s="6">
        <v>6</v>
      </c>
    </row>
    <row r="450" spans="1:10">
      <c r="A450" s="6">
        <v>19</v>
      </c>
      <c r="B450" s="6">
        <v>21</v>
      </c>
      <c r="C450" s="6">
        <v>17</v>
      </c>
      <c r="D450" s="6">
        <v>2</v>
      </c>
      <c r="G450" s="15">
        <v>50</v>
      </c>
      <c r="I450" s="6">
        <v>0</v>
      </c>
      <c r="J450" s="6">
        <v>3</v>
      </c>
    </row>
    <row r="451" spans="1:10">
      <c r="A451" s="6">
        <v>19</v>
      </c>
      <c r="B451" s="6">
        <v>22</v>
      </c>
      <c r="C451" s="6">
        <v>18</v>
      </c>
      <c r="D451" s="6">
        <v>3</v>
      </c>
      <c r="G451" s="15">
        <v>-620</v>
      </c>
      <c r="I451" s="6">
        <v>-120</v>
      </c>
      <c r="J451" s="6">
        <v>1</v>
      </c>
    </row>
    <row r="452" spans="1:10">
      <c r="A452" s="6">
        <v>19</v>
      </c>
      <c r="B452" s="6">
        <v>23</v>
      </c>
      <c r="C452" s="6">
        <v>19</v>
      </c>
      <c r="D452" s="6">
        <v>4</v>
      </c>
      <c r="G452" s="15">
        <v>-600</v>
      </c>
      <c r="I452" s="6">
        <v>0</v>
      </c>
      <c r="J452" s="6">
        <v>3</v>
      </c>
    </row>
    <row r="453" spans="1:10">
      <c r="A453" s="6">
        <v>19</v>
      </c>
      <c r="B453" s="6">
        <v>1</v>
      </c>
      <c r="C453" s="6">
        <v>20</v>
      </c>
      <c r="D453" s="6">
        <v>5</v>
      </c>
      <c r="G453" s="15">
        <v>-450</v>
      </c>
      <c r="I453" s="6">
        <v>0</v>
      </c>
      <c r="J453" s="6">
        <v>3</v>
      </c>
    </row>
    <row r="454" spans="1:10">
      <c r="A454" s="6">
        <v>19</v>
      </c>
      <c r="B454" s="6">
        <v>2</v>
      </c>
      <c r="C454" s="6">
        <v>21</v>
      </c>
      <c r="D454" s="6">
        <v>6</v>
      </c>
      <c r="G454" s="15">
        <v>630</v>
      </c>
      <c r="I454" s="6">
        <v>830</v>
      </c>
      <c r="J454" s="6">
        <v>6</v>
      </c>
    </row>
    <row r="455" spans="1:10">
      <c r="A455" s="6">
        <v>19</v>
      </c>
      <c r="B455" s="6">
        <v>3</v>
      </c>
      <c r="C455" s="6">
        <v>22</v>
      </c>
      <c r="D455" s="6">
        <v>7</v>
      </c>
      <c r="G455" s="15">
        <v>120</v>
      </c>
      <c r="I455" s="6">
        <v>260</v>
      </c>
      <c r="J455" s="6">
        <v>6</v>
      </c>
    </row>
    <row r="456" spans="1:10">
      <c r="A456" s="6">
        <v>19</v>
      </c>
      <c r="B456" s="6">
        <v>4</v>
      </c>
      <c r="C456" s="6">
        <v>23</v>
      </c>
      <c r="D456" s="6">
        <v>8</v>
      </c>
      <c r="G456" s="15">
        <v>-100</v>
      </c>
      <c r="I456" s="6">
        <v>0</v>
      </c>
      <c r="J456" s="6">
        <v>3</v>
      </c>
    </row>
    <row r="458" spans="1:10">
      <c r="A458" s="6">
        <v>20</v>
      </c>
      <c r="B458" s="6">
        <v>4</v>
      </c>
      <c r="C458" s="6">
        <v>1</v>
      </c>
      <c r="D458" s="6">
        <v>7</v>
      </c>
      <c r="G458" s="15">
        <v>-100</v>
      </c>
      <c r="I458" s="6">
        <v>70</v>
      </c>
      <c r="J458" s="6">
        <v>5</v>
      </c>
    </row>
    <row r="459" spans="1:10">
      <c r="A459" s="6">
        <v>20</v>
      </c>
      <c r="B459" s="6">
        <v>5</v>
      </c>
      <c r="C459" s="6">
        <v>2</v>
      </c>
      <c r="D459" s="6">
        <v>8</v>
      </c>
      <c r="G459" s="15">
        <v>-200</v>
      </c>
      <c r="I459" s="6">
        <v>100</v>
      </c>
      <c r="J459" s="6">
        <v>5</v>
      </c>
    </row>
    <row r="460" spans="1:10">
      <c r="A460" s="6">
        <v>20</v>
      </c>
      <c r="B460" s="6">
        <v>6</v>
      </c>
      <c r="C460" s="6">
        <v>3</v>
      </c>
      <c r="D460" s="6">
        <v>9</v>
      </c>
      <c r="G460" s="15">
        <v>420</v>
      </c>
      <c r="I460" s="6">
        <v>520</v>
      </c>
      <c r="J460" s="6">
        <v>6</v>
      </c>
    </row>
    <row r="461" spans="1:10">
      <c r="A461" s="6">
        <v>20</v>
      </c>
      <c r="B461" s="6">
        <v>7</v>
      </c>
      <c r="C461" s="6">
        <v>4</v>
      </c>
      <c r="D461" s="6">
        <v>10</v>
      </c>
      <c r="G461" s="15">
        <v>-300</v>
      </c>
      <c r="I461" s="6">
        <v>-100</v>
      </c>
      <c r="J461" s="6">
        <v>1</v>
      </c>
    </row>
    <row r="462" spans="1:10">
      <c r="A462" s="6">
        <v>20</v>
      </c>
      <c r="B462" s="6">
        <v>8</v>
      </c>
      <c r="C462" s="6">
        <v>5</v>
      </c>
      <c r="D462" s="6">
        <v>11</v>
      </c>
      <c r="G462" s="15">
        <v>-50</v>
      </c>
      <c r="I462" s="6">
        <v>-160</v>
      </c>
      <c r="J462" s="6">
        <v>1</v>
      </c>
    </row>
    <row r="463" spans="1:10">
      <c r="A463" s="6">
        <v>20</v>
      </c>
      <c r="B463" s="6">
        <v>9</v>
      </c>
      <c r="C463" s="6">
        <v>6</v>
      </c>
      <c r="D463" s="6">
        <v>12</v>
      </c>
      <c r="G463" s="15">
        <v>980</v>
      </c>
      <c r="I463" s="6">
        <v>1030</v>
      </c>
      <c r="J463" s="6">
        <v>6</v>
      </c>
    </row>
    <row r="464" spans="1:10">
      <c r="A464" s="6">
        <v>20</v>
      </c>
      <c r="B464" s="6">
        <v>10</v>
      </c>
      <c r="C464" s="6">
        <v>7</v>
      </c>
      <c r="D464" s="6">
        <v>13</v>
      </c>
      <c r="G464" s="15">
        <v>650</v>
      </c>
      <c r="I464" s="6">
        <v>-80</v>
      </c>
      <c r="J464" s="6">
        <v>1</v>
      </c>
    </row>
    <row r="465" spans="1:10">
      <c r="A465" s="6">
        <v>20</v>
      </c>
      <c r="B465" s="6">
        <v>11</v>
      </c>
      <c r="C465" s="6">
        <v>8</v>
      </c>
      <c r="D465" s="6">
        <v>14</v>
      </c>
      <c r="G465" s="15">
        <v>-50</v>
      </c>
      <c r="I465" s="6">
        <v>80</v>
      </c>
      <c r="J465" s="6">
        <v>5</v>
      </c>
    </row>
    <row r="466" spans="1:10">
      <c r="A466" s="6">
        <v>20</v>
      </c>
      <c r="B466" s="6">
        <v>12</v>
      </c>
      <c r="C466" s="6">
        <v>9</v>
      </c>
      <c r="D466" s="6">
        <v>15</v>
      </c>
      <c r="G466" s="15">
        <v>-90</v>
      </c>
      <c r="I466" s="6">
        <v>30</v>
      </c>
      <c r="J466" s="6">
        <v>4</v>
      </c>
    </row>
    <row r="467" spans="1:10">
      <c r="A467" s="6">
        <v>20</v>
      </c>
      <c r="B467" s="6">
        <v>13</v>
      </c>
      <c r="C467" s="6">
        <v>10</v>
      </c>
      <c r="D467" s="6">
        <v>16</v>
      </c>
      <c r="G467" s="15">
        <v>650</v>
      </c>
      <c r="I467" s="6">
        <v>0</v>
      </c>
      <c r="J467" s="6">
        <v>3</v>
      </c>
    </row>
    <row r="468" spans="1:10">
      <c r="A468" s="6">
        <v>20</v>
      </c>
      <c r="B468" s="6">
        <v>14</v>
      </c>
      <c r="C468" s="6">
        <v>11</v>
      </c>
      <c r="D468" s="6">
        <v>17</v>
      </c>
      <c r="G468" s="15">
        <v>980</v>
      </c>
      <c r="I468" s="6">
        <v>500</v>
      </c>
      <c r="J468" s="6">
        <v>6</v>
      </c>
    </row>
    <row r="469" spans="1:10">
      <c r="A469" s="6">
        <v>20</v>
      </c>
      <c r="B469" s="6">
        <v>15</v>
      </c>
      <c r="C469" s="6">
        <v>12</v>
      </c>
      <c r="D469" s="6">
        <v>18</v>
      </c>
      <c r="G469" s="15">
        <v>140</v>
      </c>
      <c r="I469" s="6">
        <v>240</v>
      </c>
      <c r="J469" s="6">
        <v>6</v>
      </c>
    </row>
    <row r="470" spans="1:10">
      <c r="A470" s="6">
        <v>20</v>
      </c>
      <c r="B470" s="6">
        <v>16</v>
      </c>
      <c r="C470" s="6">
        <v>13</v>
      </c>
      <c r="D470" s="6">
        <v>19</v>
      </c>
      <c r="G470" s="15">
        <v>-50</v>
      </c>
      <c r="I470" s="6">
        <v>50</v>
      </c>
      <c r="J470" s="6">
        <v>4</v>
      </c>
    </row>
    <row r="471" spans="1:10">
      <c r="A471" s="6">
        <v>20</v>
      </c>
      <c r="B471" s="6">
        <v>17</v>
      </c>
      <c r="C471" s="6">
        <v>14</v>
      </c>
      <c r="D471" s="6">
        <v>20</v>
      </c>
      <c r="G471" s="15">
        <v>-480</v>
      </c>
      <c r="I471" s="6">
        <v>10</v>
      </c>
      <c r="J471" s="6">
        <v>3</v>
      </c>
    </row>
    <row r="472" spans="1:10">
      <c r="A472" s="6">
        <v>20</v>
      </c>
      <c r="B472" s="6">
        <v>18</v>
      </c>
      <c r="C472" s="6">
        <v>15</v>
      </c>
      <c r="D472" s="6">
        <v>21</v>
      </c>
      <c r="G472" s="15">
        <v>-430</v>
      </c>
      <c r="I472" s="6">
        <v>-530</v>
      </c>
      <c r="J472" s="6">
        <v>0</v>
      </c>
    </row>
    <row r="473" spans="1:10">
      <c r="A473" s="6">
        <v>20</v>
      </c>
      <c r="B473" s="6">
        <v>19</v>
      </c>
      <c r="C473" s="6">
        <v>16</v>
      </c>
      <c r="D473" s="6">
        <v>22</v>
      </c>
      <c r="G473" s="15">
        <v>980</v>
      </c>
      <c r="I473" s="6">
        <v>0</v>
      </c>
      <c r="J473" s="6">
        <v>3</v>
      </c>
    </row>
    <row r="474" spans="1:10">
      <c r="A474" s="6">
        <v>20</v>
      </c>
      <c r="B474" s="6">
        <v>20</v>
      </c>
      <c r="C474" s="6">
        <v>17</v>
      </c>
      <c r="D474" s="6">
        <v>23</v>
      </c>
      <c r="G474" s="15">
        <v>630</v>
      </c>
      <c r="I474" s="6">
        <v>730</v>
      </c>
      <c r="J474" s="6">
        <v>6</v>
      </c>
    </row>
    <row r="475" spans="1:10">
      <c r="A475" s="6">
        <v>20</v>
      </c>
      <c r="B475" s="6">
        <v>21</v>
      </c>
      <c r="C475" s="6">
        <v>18</v>
      </c>
      <c r="D475" s="6">
        <v>1</v>
      </c>
      <c r="G475" s="15">
        <v>50</v>
      </c>
      <c r="I475" s="6">
        <v>0</v>
      </c>
      <c r="J475" s="6">
        <v>3</v>
      </c>
    </row>
    <row r="476" spans="1:10">
      <c r="A476" s="6">
        <v>20</v>
      </c>
      <c r="B476" s="6">
        <v>22</v>
      </c>
      <c r="C476" s="6">
        <v>19</v>
      </c>
      <c r="D476" s="6">
        <v>2</v>
      </c>
      <c r="G476" s="15">
        <v>-620</v>
      </c>
      <c r="I476" s="6">
        <v>0</v>
      </c>
      <c r="J476" s="6">
        <v>3</v>
      </c>
    </row>
    <row r="477" spans="1:10">
      <c r="A477" s="6">
        <v>20</v>
      </c>
      <c r="B477" s="6">
        <v>23</v>
      </c>
      <c r="C477" s="6">
        <v>20</v>
      </c>
      <c r="D477" s="6">
        <v>3</v>
      </c>
      <c r="G477" s="15">
        <v>-600</v>
      </c>
      <c r="I477" s="6">
        <v>-700</v>
      </c>
      <c r="J477" s="6">
        <v>0</v>
      </c>
    </row>
    <row r="478" spans="1:10">
      <c r="A478" s="6">
        <v>20</v>
      </c>
      <c r="B478" s="6">
        <v>1</v>
      </c>
      <c r="C478" s="6">
        <v>21</v>
      </c>
      <c r="D478" s="6">
        <v>4</v>
      </c>
      <c r="G478" s="15">
        <v>-450</v>
      </c>
      <c r="I478" s="6">
        <v>0</v>
      </c>
      <c r="J478" s="6">
        <v>3</v>
      </c>
    </row>
    <row r="479" spans="1:10">
      <c r="A479" s="6">
        <v>20</v>
      </c>
      <c r="B479" s="6">
        <v>2</v>
      </c>
      <c r="C479" s="6">
        <v>22</v>
      </c>
      <c r="D479" s="6">
        <v>5</v>
      </c>
      <c r="G479" s="15">
        <v>-100</v>
      </c>
      <c r="I479" s="6">
        <v>-210</v>
      </c>
      <c r="J479" s="6">
        <v>0</v>
      </c>
    </row>
    <row r="480" spans="1:10">
      <c r="A480" s="6">
        <v>20</v>
      </c>
      <c r="B480" s="6">
        <v>3</v>
      </c>
      <c r="C480" s="6">
        <v>23</v>
      </c>
      <c r="D480" s="6">
        <v>6</v>
      </c>
      <c r="G480" s="15">
        <v>170</v>
      </c>
      <c r="I480" s="6">
        <v>0</v>
      </c>
      <c r="J480" s="6">
        <v>3</v>
      </c>
    </row>
    <row r="482" spans="1:10">
      <c r="A482" s="6">
        <v>21</v>
      </c>
      <c r="B482" s="6">
        <v>3</v>
      </c>
      <c r="C482" s="6">
        <v>1</v>
      </c>
      <c r="D482" s="6">
        <v>5</v>
      </c>
      <c r="G482" s="15">
        <v>420</v>
      </c>
      <c r="I482" s="6">
        <v>470</v>
      </c>
      <c r="J482" s="6">
        <v>6</v>
      </c>
    </row>
    <row r="483" spans="1:10">
      <c r="A483" s="6">
        <v>21</v>
      </c>
      <c r="B483" s="6">
        <v>4</v>
      </c>
      <c r="C483" s="6">
        <v>2</v>
      </c>
      <c r="D483" s="6">
        <v>6</v>
      </c>
      <c r="G483" s="15">
        <v>-100</v>
      </c>
      <c r="I483" s="6">
        <v>0</v>
      </c>
      <c r="J483" s="6">
        <v>3</v>
      </c>
    </row>
    <row r="484" spans="1:10">
      <c r="A484" s="6">
        <v>21</v>
      </c>
      <c r="B484" s="6">
        <v>5</v>
      </c>
      <c r="C484" s="6">
        <v>3</v>
      </c>
      <c r="D484" s="6">
        <v>7</v>
      </c>
      <c r="G484" s="15">
        <v>-100</v>
      </c>
      <c r="I484" s="6">
        <v>0</v>
      </c>
      <c r="J484" s="6">
        <v>3</v>
      </c>
    </row>
    <row r="485" spans="1:10">
      <c r="A485" s="6">
        <v>21</v>
      </c>
      <c r="B485" s="6">
        <v>6</v>
      </c>
      <c r="C485" s="6">
        <v>4</v>
      </c>
      <c r="D485" s="6">
        <v>8</v>
      </c>
      <c r="G485" s="15">
        <v>460</v>
      </c>
      <c r="I485" s="6">
        <v>60</v>
      </c>
      <c r="J485" s="6">
        <v>5</v>
      </c>
    </row>
    <row r="486" spans="1:10">
      <c r="A486" s="6">
        <v>21</v>
      </c>
      <c r="B486" s="6">
        <v>7</v>
      </c>
      <c r="C486" s="6">
        <v>5</v>
      </c>
      <c r="D486" s="6">
        <v>9</v>
      </c>
      <c r="G486" s="15">
        <v>140</v>
      </c>
      <c r="I486" s="6">
        <v>240</v>
      </c>
      <c r="J486" s="6">
        <v>6</v>
      </c>
    </row>
    <row r="487" spans="1:10">
      <c r="A487" s="6">
        <v>21</v>
      </c>
      <c r="B487" s="6">
        <v>8</v>
      </c>
      <c r="C487" s="6">
        <v>6</v>
      </c>
      <c r="D487" s="6">
        <v>10</v>
      </c>
      <c r="G487" s="15">
        <v>300</v>
      </c>
      <c r="I487" s="6">
        <v>350</v>
      </c>
      <c r="J487" s="6">
        <v>6</v>
      </c>
    </row>
    <row r="488" spans="1:10">
      <c r="A488" s="6">
        <v>21</v>
      </c>
      <c r="B488" s="6">
        <v>9</v>
      </c>
      <c r="C488" s="6">
        <v>7</v>
      </c>
      <c r="D488" s="6">
        <v>11</v>
      </c>
      <c r="G488" s="15">
        <v>450</v>
      </c>
      <c r="I488" s="6">
        <v>-530</v>
      </c>
      <c r="J488" s="6">
        <v>0</v>
      </c>
    </row>
    <row r="489" spans="1:10">
      <c r="A489" s="6">
        <v>21</v>
      </c>
      <c r="B489" s="6">
        <v>10</v>
      </c>
      <c r="C489" s="6">
        <v>8</v>
      </c>
      <c r="D489" s="6">
        <v>12</v>
      </c>
      <c r="G489" s="15">
        <v>-790</v>
      </c>
      <c r="I489" s="6">
        <v>0</v>
      </c>
      <c r="J489" s="6">
        <v>3</v>
      </c>
    </row>
    <row r="490" spans="1:10">
      <c r="A490" s="6">
        <v>21</v>
      </c>
      <c r="B490" s="6">
        <v>11</v>
      </c>
      <c r="C490" s="6">
        <v>9</v>
      </c>
      <c r="D490" s="6">
        <v>13</v>
      </c>
      <c r="G490" s="15">
        <v>-50</v>
      </c>
      <c r="I490" s="6">
        <v>80</v>
      </c>
      <c r="J490" s="6">
        <v>5</v>
      </c>
    </row>
    <row r="491" spans="1:10">
      <c r="A491" s="6">
        <v>21</v>
      </c>
      <c r="B491" s="6">
        <v>12</v>
      </c>
      <c r="C491" s="6">
        <v>10</v>
      </c>
      <c r="D491" s="6">
        <v>14</v>
      </c>
      <c r="G491" s="15">
        <v>50</v>
      </c>
      <c r="I491" s="6">
        <v>230</v>
      </c>
      <c r="J491" s="6">
        <v>6</v>
      </c>
    </row>
    <row r="492" spans="1:10">
      <c r="A492" s="6">
        <v>21</v>
      </c>
      <c r="B492" s="6">
        <v>13</v>
      </c>
      <c r="C492" s="6">
        <v>11</v>
      </c>
      <c r="D492" s="6">
        <v>15</v>
      </c>
      <c r="G492" s="15">
        <v>650</v>
      </c>
      <c r="I492" s="6">
        <v>-10</v>
      </c>
      <c r="J492" s="6">
        <v>3</v>
      </c>
    </row>
    <row r="493" spans="1:10">
      <c r="A493" s="6">
        <v>21</v>
      </c>
      <c r="B493" s="6">
        <v>14</v>
      </c>
      <c r="C493" s="6">
        <v>12</v>
      </c>
      <c r="D493" s="6">
        <v>16</v>
      </c>
      <c r="G493" s="15">
        <v>980</v>
      </c>
      <c r="I493" s="6">
        <v>-540</v>
      </c>
      <c r="J493" s="6">
        <v>0</v>
      </c>
    </row>
    <row r="494" spans="1:10">
      <c r="A494" s="6">
        <v>21</v>
      </c>
      <c r="B494" s="6">
        <v>15</v>
      </c>
      <c r="C494" s="6">
        <v>13</v>
      </c>
      <c r="D494" s="6">
        <v>17</v>
      </c>
      <c r="G494" s="15">
        <v>140</v>
      </c>
      <c r="I494" s="6">
        <v>240</v>
      </c>
      <c r="J494" s="6">
        <v>6</v>
      </c>
    </row>
    <row r="495" spans="1:10">
      <c r="A495" s="6">
        <v>21</v>
      </c>
      <c r="B495" s="6">
        <v>16</v>
      </c>
      <c r="C495" s="6">
        <v>14</v>
      </c>
      <c r="D495" s="6">
        <v>18</v>
      </c>
      <c r="G495" s="15">
        <v>-100</v>
      </c>
      <c r="I495" s="6">
        <v>-520</v>
      </c>
      <c r="J495" s="6">
        <v>0</v>
      </c>
    </row>
    <row r="496" spans="1:10">
      <c r="A496" s="6">
        <v>21</v>
      </c>
      <c r="B496" s="6">
        <v>17</v>
      </c>
      <c r="C496" s="6">
        <v>15</v>
      </c>
      <c r="D496" s="6">
        <v>19</v>
      </c>
      <c r="G496" s="15">
        <v>-480</v>
      </c>
      <c r="I496" s="6">
        <v>500</v>
      </c>
      <c r="J496" s="6">
        <v>6</v>
      </c>
    </row>
    <row r="497" spans="1:10">
      <c r="A497" s="6">
        <v>21</v>
      </c>
      <c r="B497" s="6">
        <v>18</v>
      </c>
      <c r="C497" s="6">
        <v>16</v>
      </c>
      <c r="D497" s="6">
        <v>20</v>
      </c>
      <c r="G497" s="15">
        <v>50</v>
      </c>
      <c r="I497" s="6">
        <v>200</v>
      </c>
      <c r="J497" s="6">
        <v>6</v>
      </c>
    </row>
    <row r="498" spans="1:10">
      <c r="A498" s="6">
        <v>21</v>
      </c>
      <c r="B498" s="6">
        <v>19</v>
      </c>
      <c r="C498" s="6">
        <v>17</v>
      </c>
      <c r="D498" s="6">
        <v>21</v>
      </c>
      <c r="G498" s="15">
        <v>480</v>
      </c>
      <c r="I498" s="6">
        <v>0</v>
      </c>
      <c r="J498" s="6">
        <v>3</v>
      </c>
    </row>
    <row r="499" spans="1:10">
      <c r="A499" s="6">
        <v>21</v>
      </c>
      <c r="B499" s="6">
        <v>20</v>
      </c>
      <c r="C499" s="6">
        <v>18</v>
      </c>
      <c r="D499" s="6">
        <v>22</v>
      </c>
      <c r="G499" s="15">
        <v>660</v>
      </c>
      <c r="I499" s="6">
        <v>490</v>
      </c>
      <c r="J499" s="6">
        <v>6</v>
      </c>
    </row>
    <row r="500" spans="1:10">
      <c r="A500" s="6">
        <v>21</v>
      </c>
      <c r="B500" s="6">
        <v>21</v>
      </c>
      <c r="C500" s="6">
        <v>19</v>
      </c>
      <c r="D500" s="6">
        <v>23</v>
      </c>
      <c r="G500" s="15">
        <v>50</v>
      </c>
      <c r="I500" s="6">
        <v>0</v>
      </c>
      <c r="J500" s="6">
        <v>3</v>
      </c>
    </row>
    <row r="501" spans="1:10">
      <c r="A501" s="6">
        <v>21</v>
      </c>
      <c r="B501" s="6">
        <v>22</v>
      </c>
      <c r="C501" s="6">
        <v>20</v>
      </c>
      <c r="D501" s="6">
        <v>1</v>
      </c>
      <c r="G501" s="15">
        <v>-620</v>
      </c>
      <c r="I501" s="6">
        <v>0</v>
      </c>
      <c r="J501" s="6">
        <v>3</v>
      </c>
    </row>
    <row r="502" spans="1:10">
      <c r="A502" s="6">
        <v>21</v>
      </c>
      <c r="B502" s="6">
        <v>23</v>
      </c>
      <c r="C502" s="6">
        <v>21</v>
      </c>
      <c r="D502" s="6">
        <v>2</v>
      </c>
      <c r="G502" s="15">
        <v>-600</v>
      </c>
      <c r="I502" s="6">
        <v>0</v>
      </c>
      <c r="J502" s="6">
        <v>3</v>
      </c>
    </row>
    <row r="503" spans="1:10">
      <c r="A503" s="6">
        <v>21</v>
      </c>
      <c r="B503" s="6">
        <v>1</v>
      </c>
      <c r="C503" s="6">
        <v>22</v>
      </c>
      <c r="D503" s="6">
        <v>3</v>
      </c>
      <c r="G503" s="15">
        <v>-450</v>
      </c>
      <c r="I503" s="6">
        <v>30</v>
      </c>
      <c r="J503" s="6">
        <v>4</v>
      </c>
    </row>
    <row r="504" spans="1:10">
      <c r="A504" s="6">
        <v>21</v>
      </c>
      <c r="B504" s="6">
        <v>2</v>
      </c>
      <c r="C504" s="6">
        <v>23</v>
      </c>
      <c r="D504" s="6">
        <v>4</v>
      </c>
      <c r="G504" s="15">
        <v>150</v>
      </c>
      <c r="I504" s="6">
        <v>30</v>
      </c>
      <c r="J504" s="6">
        <v>4</v>
      </c>
    </row>
    <row r="506" spans="1:10">
      <c r="A506" s="6">
        <v>22</v>
      </c>
      <c r="B506" s="6">
        <v>2</v>
      </c>
      <c r="C506" s="6">
        <v>1</v>
      </c>
      <c r="D506" s="6">
        <v>3</v>
      </c>
      <c r="G506" s="15">
        <v>90</v>
      </c>
      <c r="I506" s="6">
        <v>-510</v>
      </c>
      <c r="J506" s="6">
        <v>0</v>
      </c>
    </row>
    <row r="507" spans="1:10">
      <c r="A507" s="6">
        <v>22</v>
      </c>
      <c r="B507" s="6">
        <v>3</v>
      </c>
      <c r="C507" s="6">
        <v>2</v>
      </c>
      <c r="D507" s="6">
        <v>4</v>
      </c>
      <c r="G507" s="15">
        <v>-140</v>
      </c>
      <c r="I507" s="6">
        <v>-310</v>
      </c>
      <c r="J507" s="6">
        <v>0</v>
      </c>
    </row>
    <row r="508" spans="1:10">
      <c r="A508" s="6">
        <v>22</v>
      </c>
      <c r="B508" s="6">
        <v>4</v>
      </c>
      <c r="C508" s="6">
        <v>3</v>
      </c>
      <c r="D508" s="6">
        <v>5</v>
      </c>
      <c r="G508" s="15">
        <v>-100</v>
      </c>
      <c r="I508" s="6">
        <v>400</v>
      </c>
      <c r="J508" s="6">
        <v>6</v>
      </c>
    </row>
    <row r="509" spans="1:10">
      <c r="A509" s="6">
        <v>22</v>
      </c>
      <c r="B509" s="6">
        <v>5</v>
      </c>
      <c r="C509" s="6">
        <v>4</v>
      </c>
      <c r="D509" s="6">
        <v>6</v>
      </c>
      <c r="G509" s="15">
        <v>90</v>
      </c>
      <c r="I509" s="6">
        <v>290</v>
      </c>
      <c r="J509" s="6">
        <v>6</v>
      </c>
    </row>
    <row r="510" spans="1:10">
      <c r="A510" s="6">
        <v>22</v>
      </c>
      <c r="B510" s="6">
        <v>6</v>
      </c>
      <c r="C510" s="6">
        <v>5</v>
      </c>
      <c r="D510" s="6">
        <v>7</v>
      </c>
      <c r="G510" s="15">
        <v>430</v>
      </c>
      <c r="I510" s="6">
        <v>280</v>
      </c>
      <c r="J510" s="6">
        <v>6</v>
      </c>
    </row>
    <row r="511" spans="1:10">
      <c r="A511" s="6">
        <v>22</v>
      </c>
      <c r="B511" s="6">
        <v>7</v>
      </c>
      <c r="C511" s="6">
        <v>6</v>
      </c>
      <c r="D511" s="6">
        <v>8</v>
      </c>
      <c r="G511" s="15">
        <v>680</v>
      </c>
      <c r="I511" s="6">
        <v>880</v>
      </c>
      <c r="J511" s="6">
        <v>6</v>
      </c>
    </row>
    <row r="512" spans="1:10">
      <c r="A512" s="6">
        <v>22</v>
      </c>
      <c r="B512" s="6">
        <v>8</v>
      </c>
      <c r="C512" s="6">
        <v>7</v>
      </c>
      <c r="D512" s="6">
        <v>9</v>
      </c>
      <c r="G512" s="15">
        <v>90</v>
      </c>
      <c r="I512" s="6">
        <v>-60</v>
      </c>
      <c r="J512" s="6">
        <v>1</v>
      </c>
    </row>
    <row r="513" spans="1:10">
      <c r="A513" s="6">
        <v>22</v>
      </c>
      <c r="B513" s="6">
        <v>9</v>
      </c>
      <c r="C513" s="6">
        <v>8</v>
      </c>
      <c r="D513" s="6">
        <v>10</v>
      </c>
      <c r="G513" s="15">
        <v>-50</v>
      </c>
      <c r="I513" s="6">
        <v>-1030</v>
      </c>
      <c r="J513" s="6">
        <v>0</v>
      </c>
    </row>
    <row r="514" spans="1:10">
      <c r="A514" s="6">
        <v>22</v>
      </c>
      <c r="B514" s="6">
        <v>10</v>
      </c>
      <c r="C514" s="6">
        <v>9</v>
      </c>
      <c r="D514" s="6">
        <v>11</v>
      </c>
      <c r="G514" s="15">
        <v>200</v>
      </c>
      <c r="I514" s="6">
        <v>30</v>
      </c>
      <c r="J514" s="6">
        <v>4</v>
      </c>
    </row>
    <row r="515" spans="1:10">
      <c r="A515" s="6">
        <v>22</v>
      </c>
      <c r="B515" s="6">
        <v>11</v>
      </c>
      <c r="C515" s="6">
        <v>10</v>
      </c>
      <c r="D515" s="6">
        <v>12</v>
      </c>
      <c r="G515" s="15">
        <v>-100</v>
      </c>
      <c r="I515" s="6">
        <v>-50</v>
      </c>
      <c r="J515" s="6">
        <v>2</v>
      </c>
    </row>
    <row r="516" spans="1:10">
      <c r="A516" s="6">
        <v>22</v>
      </c>
      <c r="B516" s="6">
        <v>12</v>
      </c>
      <c r="C516" s="6">
        <v>11</v>
      </c>
      <c r="D516" s="6">
        <v>13</v>
      </c>
      <c r="G516" s="15">
        <v>-110</v>
      </c>
      <c r="I516" s="6">
        <v>0</v>
      </c>
      <c r="J516" s="6">
        <v>3</v>
      </c>
    </row>
    <row r="517" spans="1:10">
      <c r="A517" s="6">
        <v>22</v>
      </c>
      <c r="B517" s="6">
        <v>13</v>
      </c>
      <c r="C517" s="6">
        <v>12</v>
      </c>
      <c r="D517" s="6">
        <v>14</v>
      </c>
      <c r="G517" s="15">
        <v>660</v>
      </c>
      <c r="I517" s="6">
        <v>490</v>
      </c>
      <c r="J517" s="6">
        <v>6</v>
      </c>
    </row>
    <row r="518" spans="1:10">
      <c r="A518" s="6">
        <v>22</v>
      </c>
      <c r="B518" s="6">
        <v>14</v>
      </c>
      <c r="C518" s="6">
        <v>13</v>
      </c>
      <c r="D518" s="6">
        <v>15</v>
      </c>
      <c r="G518" s="15">
        <v>680</v>
      </c>
      <c r="I518" s="6">
        <v>730</v>
      </c>
      <c r="J518" s="6">
        <v>6</v>
      </c>
    </row>
    <row r="519" spans="1:10">
      <c r="A519" s="6">
        <v>22</v>
      </c>
      <c r="B519" s="6">
        <v>15</v>
      </c>
      <c r="C519" s="6">
        <v>14</v>
      </c>
      <c r="D519" s="6">
        <v>16</v>
      </c>
      <c r="G519" s="15">
        <v>-100</v>
      </c>
      <c r="I519" s="6">
        <v>-720</v>
      </c>
      <c r="J519" s="6">
        <v>0</v>
      </c>
    </row>
    <row r="520" spans="1:10">
      <c r="A520" s="6">
        <v>22</v>
      </c>
      <c r="B520" s="6">
        <v>16</v>
      </c>
      <c r="C520" s="6">
        <v>15</v>
      </c>
      <c r="D520" s="6">
        <v>17</v>
      </c>
      <c r="G520" s="15">
        <v>110</v>
      </c>
      <c r="I520" s="6">
        <v>210</v>
      </c>
      <c r="J520" s="6">
        <v>6</v>
      </c>
    </row>
    <row r="521" spans="1:10">
      <c r="A521" s="6">
        <v>22</v>
      </c>
      <c r="B521" s="6">
        <v>17</v>
      </c>
      <c r="C521" s="6">
        <v>16</v>
      </c>
      <c r="D521" s="6">
        <v>18</v>
      </c>
      <c r="G521" s="15">
        <v>-510</v>
      </c>
      <c r="I521" s="6">
        <v>-20</v>
      </c>
      <c r="J521" s="6">
        <v>2</v>
      </c>
    </row>
    <row r="522" spans="1:10">
      <c r="A522" s="6">
        <v>22</v>
      </c>
      <c r="B522" s="6">
        <v>18</v>
      </c>
      <c r="C522" s="6">
        <v>17</v>
      </c>
      <c r="D522" s="6">
        <v>19</v>
      </c>
      <c r="G522" s="15">
        <v>-460</v>
      </c>
      <c r="I522" s="6">
        <v>-30</v>
      </c>
      <c r="J522" s="6">
        <v>2</v>
      </c>
    </row>
    <row r="523" spans="1:10">
      <c r="A523" s="6">
        <v>22</v>
      </c>
      <c r="B523" s="6">
        <v>19</v>
      </c>
      <c r="C523" s="6">
        <v>18</v>
      </c>
      <c r="D523" s="6">
        <v>20</v>
      </c>
      <c r="G523" s="15">
        <v>980</v>
      </c>
      <c r="I523" s="6">
        <v>500</v>
      </c>
      <c r="J523" s="6">
        <v>6</v>
      </c>
    </row>
    <row r="524" spans="1:10">
      <c r="A524" s="6">
        <v>22</v>
      </c>
      <c r="B524" s="6">
        <v>20</v>
      </c>
      <c r="C524" s="6">
        <v>19</v>
      </c>
      <c r="D524" s="6">
        <v>21</v>
      </c>
      <c r="G524" s="15">
        <v>-300</v>
      </c>
      <c r="I524" s="6">
        <v>-960</v>
      </c>
      <c r="J524" s="6">
        <v>0</v>
      </c>
    </row>
    <row r="525" spans="1:10">
      <c r="A525" s="6">
        <v>22</v>
      </c>
      <c r="B525" s="6">
        <v>21</v>
      </c>
      <c r="C525" s="6">
        <v>20</v>
      </c>
      <c r="D525" s="6">
        <v>22</v>
      </c>
      <c r="G525" s="15">
        <v>-420</v>
      </c>
      <c r="I525" s="6">
        <v>-310</v>
      </c>
      <c r="J525" s="6">
        <v>0</v>
      </c>
    </row>
    <row r="526" spans="1:10">
      <c r="A526" s="6">
        <v>22</v>
      </c>
      <c r="B526" s="6">
        <v>22</v>
      </c>
      <c r="C526" s="6">
        <v>21</v>
      </c>
      <c r="D526" s="6">
        <v>23</v>
      </c>
      <c r="G526" s="15">
        <v>-620</v>
      </c>
      <c r="I526" s="6">
        <v>0</v>
      </c>
      <c r="J526" s="6">
        <v>3</v>
      </c>
    </row>
    <row r="527" spans="1:10">
      <c r="A527" s="6">
        <v>22</v>
      </c>
      <c r="B527" s="6">
        <v>23</v>
      </c>
      <c r="C527" s="6">
        <v>22</v>
      </c>
      <c r="D527" s="6">
        <v>1</v>
      </c>
      <c r="G527" s="15">
        <v>100</v>
      </c>
      <c r="I527" s="6">
        <v>730</v>
      </c>
      <c r="J527" s="6">
        <v>6</v>
      </c>
    </row>
    <row r="528" spans="1:10">
      <c r="A528" s="6">
        <v>22</v>
      </c>
      <c r="B528" s="6">
        <v>1</v>
      </c>
      <c r="C528" s="6">
        <v>23</v>
      </c>
      <c r="D528" s="6">
        <v>2</v>
      </c>
      <c r="G528" s="15">
        <v>-450</v>
      </c>
      <c r="I528" s="6">
        <v>30</v>
      </c>
      <c r="J528" s="6">
        <v>4</v>
      </c>
    </row>
  </sheetData>
  <autoFilter ref="A1:J528"/>
  <sortState ref="A2:J24">
    <sortCondition descending="1" ref="D1"/>
  </sortState>
  <mergeCells count="1">
    <mergeCell ref="M8:O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5"/>
  <dimension ref="A1:I24"/>
  <sheetViews>
    <sheetView workbookViewId="0">
      <pane ySplit="1" topLeftCell="A8" activePane="bottomLeft" state="frozen"/>
      <selection pane="bottomLeft" activeCell="C16" sqref="C16"/>
    </sheetView>
  </sheetViews>
  <sheetFormatPr defaultRowHeight="30" customHeight="1"/>
  <cols>
    <col min="1" max="1" width="6.28515625" style="11" customWidth="1"/>
    <col min="2" max="2" width="9.85546875" style="11" customWidth="1"/>
    <col min="3" max="3" width="27.28515625" style="11" customWidth="1"/>
    <col min="4" max="4" width="38.42578125" style="12" customWidth="1"/>
    <col min="5" max="5" width="9.140625" style="11"/>
    <col min="7" max="7" width="62.140625" customWidth="1"/>
    <col min="9" max="9" width="16" customWidth="1"/>
  </cols>
  <sheetData>
    <row r="1" spans="1:9" s="3" customFormat="1" ht="30" customHeight="1">
      <c r="A1" s="9" t="s">
        <v>55</v>
      </c>
      <c r="B1" s="10" t="s">
        <v>51</v>
      </c>
      <c r="C1" s="9" t="s">
        <v>52</v>
      </c>
      <c r="D1" s="10" t="s">
        <v>53</v>
      </c>
      <c r="E1" s="9" t="s">
        <v>54</v>
      </c>
    </row>
    <row r="2" spans="1:9" ht="30" customHeight="1">
      <c r="A2" s="11">
        <v>1</v>
      </c>
      <c r="B2" s="11">
        <v>4</v>
      </c>
      <c r="C2" s="11" t="str">
        <f>VLOOKUP(B2,Setup!A1:C100, 2)</f>
        <v>JackAlls</v>
      </c>
      <c r="D2" s="12" t="str">
        <f>VLOOKUP(B2,Setup!A1:C100, 3)</f>
        <v>Mukesh Ghatiya, Vivek Nambiar, N Nagaraja and Mridul Das</v>
      </c>
      <c r="E2" s="11">
        <v>81</v>
      </c>
      <c r="G2" s="17"/>
      <c r="H2" s="17"/>
      <c r="I2" s="17"/>
    </row>
    <row r="3" spans="1:9" ht="30" customHeight="1">
      <c r="A3" s="11">
        <v>2</v>
      </c>
      <c r="B3" s="11">
        <v>12</v>
      </c>
      <c r="C3" s="11" t="str">
        <f>VLOOKUP(B3,Setup!A1:C100, 2)</f>
        <v>Brahmaputra</v>
      </c>
      <c r="D3" s="12" t="str">
        <f>VLOOKUP(B3,Setup!A1:C100, 3)</f>
        <v>Mini Naidoo, Priyaranjan Sinha, Subhranshu, Sanjay</v>
      </c>
      <c r="E3" s="11">
        <v>80</v>
      </c>
      <c r="G3" s="17"/>
      <c r="H3" s="17"/>
      <c r="I3" s="17"/>
    </row>
    <row r="4" spans="1:9" ht="30" customHeight="1">
      <c r="A4" s="11">
        <v>3</v>
      </c>
      <c r="B4" s="11">
        <v>16</v>
      </c>
      <c r="C4" s="11" t="str">
        <f>VLOOKUP(B4,Setup!A1:C100, 2)</f>
        <v>Cyril</v>
      </c>
      <c r="D4" s="12" t="str">
        <f>VLOOKUP(B4,Setup!A1:C100, 3)</f>
        <v>Cyril Mani, Sethuraman, Leo, Brendon</v>
      </c>
      <c r="E4" s="11">
        <v>80</v>
      </c>
      <c r="G4" s="17"/>
      <c r="H4" s="17"/>
      <c r="I4" s="17"/>
    </row>
    <row r="5" spans="1:9" ht="30" customHeight="1">
      <c r="A5" s="11">
        <v>4</v>
      </c>
      <c r="B5" s="11">
        <v>1</v>
      </c>
      <c r="C5" s="11" t="str">
        <f>VLOOKUP(B5,Setup!A1:C100, 2)</f>
        <v>Pegasus</v>
      </c>
      <c r="D5" s="12" t="str">
        <f>VLOOKUP(B5,Setup!A1:C100, 3)</f>
        <v>SL Sharma, Dinkar Sirsi, Vasanth Kolathaya, A Chakraborty</v>
      </c>
      <c r="E5" s="11">
        <v>78</v>
      </c>
      <c r="G5" s="17"/>
      <c r="H5" s="17"/>
      <c r="I5" s="17"/>
    </row>
    <row r="6" spans="1:9" ht="30" customHeight="1">
      <c r="A6" s="11">
        <v>5</v>
      </c>
      <c r="B6" s="11">
        <v>10</v>
      </c>
      <c r="C6" s="11" t="str">
        <f>VLOOKUP(B6,Setup!A1:C100, 2)</f>
        <v>Rajeev's</v>
      </c>
      <c r="D6" s="12" t="str">
        <f>VLOOKUP(B6,Setup!A1:C100, 3)</f>
        <v>Rajeev Parasar, Ayan, Durgadas, Pouraswamy</v>
      </c>
      <c r="E6" s="11">
        <v>78</v>
      </c>
      <c r="G6" s="17"/>
      <c r="H6" s="17"/>
      <c r="I6" s="17"/>
    </row>
    <row r="7" spans="1:9" ht="30" customHeight="1">
      <c r="A7" s="11">
        <v>6</v>
      </c>
      <c r="B7" s="11">
        <v>18</v>
      </c>
      <c r="C7" s="11" t="str">
        <f>VLOOKUP(B7,Setup!A1:C100, 2)</f>
        <v>Kini</v>
      </c>
      <c r="D7" s="12" t="str">
        <f>VLOOKUP(B7,Setup!A1:C100, 3)</f>
        <v>Ramamohan Kini, Girish Bijoor, K S Nagaraj, M K Shankarnarayan</v>
      </c>
      <c r="E7" s="11">
        <v>78</v>
      </c>
      <c r="G7" s="17"/>
      <c r="H7" s="17"/>
      <c r="I7" s="17"/>
    </row>
    <row r="8" spans="1:9" ht="30" customHeight="1">
      <c r="A8" s="11">
        <v>7</v>
      </c>
      <c r="B8" s="11">
        <v>3</v>
      </c>
      <c r="C8" s="11" t="str">
        <f>VLOOKUP(B8,Setup!A1:C100, 2)</f>
        <v>G M Palya</v>
      </c>
      <c r="D8" s="12" t="str">
        <f>VLOOKUP(B8,Setup!A1:C100, 3)</f>
        <v>G P Kartha, Jana, VadiRaj, Baburao</v>
      </c>
      <c r="E8" s="11">
        <v>76</v>
      </c>
      <c r="G8" s="17"/>
      <c r="H8" s="17"/>
      <c r="I8" s="17"/>
    </row>
    <row r="9" spans="1:9" ht="30" customHeight="1">
      <c r="A9" s="11">
        <v>8</v>
      </c>
      <c r="B9" s="11">
        <v>21</v>
      </c>
      <c r="C9" s="11" t="str">
        <f>VLOOKUP(B9,Setup!A1:C100, 2)</f>
        <v>Jimmy's</v>
      </c>
      <c r="D9" s="12" t="str">
        <f>VLOOKUP(B9,Setup!A1:C100, 3)</f>
        <v>J P Antia, Dr D J Kini, Cecil Abreo, Vishnu</v>
      </c>
      <c r="E9" s="11">
        <v>76</v>
      </c>
      <c r="G9" s="17"/>
      <c r="H9" s="17"/>
      <c r="I9" s="17"/>
    </row>
    <row r="10" spans="1:9" ht="30" customHeight="1">
      <c r="A10" s="11">
        <v>9</v>
      </c>
      <c r="B10" s="11">
        <v>9</v>
      </c>
      <c r="C10" s="11" t="str">
        <f>VLOOKUP(B10,Setup!A1:C100, 2)</f>
        <v>Harinath</v>
      </c>
      <c r="D10" s="12" t="str">
        <f>VLOOKUP(B10,Setup!A1:C100, 3)</f>
        <v>Ramesh, Harinath, Guna, Srinivas</v>
      </c>
      <c r="E10" s="11">
        <v>75</v>
      </c>
      <c r="G10" s="17"/>
      <c r="H10" s="17"/>
      <c r="I10" s="17"/>
    </row>
    <row r="11" spans="1:9" ht="30" customHeight="1">
      <c r="A11" s="11">
        <v>10</v>
      </c>
      <c r="B11" s="11">
        <v>8</v>
      </c>
      <c r="C11" s="11" t="str">
        <f>VLOOKUP(B11,Setup!A1:C100, 2)</f>
        <v>Gupta</v>
      </c>
      <c r="D11" s="12" t="str">
        <f>VLOOKUP(B11,Setup!A1:C100, 3)</f>
        <v>A S Gupta, Debgiri Sanyal, Koushik Mukherjee, R Venkatesh</v>
      </c>
      <c r="E11" s="11">
        <v>73</v>
      </c>
      <c r="G11" s="18"/>
      <c r="H11" s="18"/>
      <c r="I11" s="18"/>
    </row>
    <row r="12" spans="1:9" ht="30" customHeight="1">
      <c r="A12" s="11">
        <v>11</v>
      </c>
      <c r="B12" s="11">
        <v>13</v>
      </c>
      <c r="C12" s="11" t="str">
        <f>VLOOKUP(B12,Setup!A1:C100, 2)</f>
        <v>Hattarki</v>
      </c>
      <c r="D12" s="12" t="str">
        <f>VLOOKUP(B12,Setup!A1:C100, 3)</f>
        <v>Hattarki, Ramamurthy, Thomas, Brian</v>
      </c>
      <c r="E12" s="11">
        <v>68</v>
      </c>
      <c r="G12" s="18"/>
      <c r="H12" s="18"/>
      <c r="I12" s="18"/>
    </row>
    <row r="13" spans="1:9" ht="30" customHeight="1">
      <c r="A13" s="11">
        <v>12</v>
      </c>
      <c r="B13" s="11">
        <v>5</v>
      </c>
      <c r="C13" s="11" t="str">
        <f>VLOOKUP(B13,Setup!A1:C100, 2)</f>
        <v>Brigade Gateway</v>
      </c>
      <c r="D13" s="12" t="str">
        <f>VLOOKUP(B13,Setup!A1:C100, 3)</f>
        <v>G R Ravi, Francis, Akku, Rex</v>
      </c>
      <c r="E13" s="11">
        <v>65</v>
      </c>
      <c r="G13" s="18"/>
      <c r="H13" s="18"/>
      <c r="I13" s="18"/>
    </row>
    <row r="14" spans="1:9" ht="30" customHeight="1">
      <c r="A14" s="11">
        <v>13</v>
      </c>
      <c r="B14" s="11">
        <v>11</v>
      </c>
      <c r="C14" s="11" t="str">
        <f>VLOOKUP(B14,Setup!A1:C100, 2)</f>
        <v>Fauji's</v>
      </c>
      <c r="D14" s="12" t="str">
        <f>VLOOKUP(B14,Setup!A1:C100, 3)</f>
        <v>Col S K Sharma, Com M M Singh, Col Vijay Chopra, Ms Kitty</v>
      </c>
      <c r="E14" s="11">
        <v>65</v>
      </c>
      <c r="G14" s="18"/>
      <c r="H14" s="18"/>
      <c r="I14" s="18"/>
    </row>
    <row r="15" spans="1:9" ht="30" customHeight="1">
      <c r="A15" s="11">
        <v>14</v>
      </c>
      <c r="B15" s="11">
        <v>23</v>
      </c>
      <c r="C15" s="11" t="str">
        <f>VLOOKUP(B15,Setup!A1:C100, 2)</f>
        <v>Harmony</v>
      </c>
      <c r="D15" s="12" t="str">
        <f>VLOOKUP(B15,Setup!A1:C100, 3)</f>
        <v>S Venkataramani, H K Sheelchandra, Mungi, Gopal Gupta</v>
      </c>
      <c r="E15" s="11">
        <v>65</v>
      </c>
      <c r="G15" s="18"/>
      <c r="H15" s="18"/>
      <c r="I15" s="18"/>
    </row>
    <row r="16" spans="1:9" ht="30" customHeight="1">
      <c r="A16" s="11">
        <v>15</v>
      </c>
      <c r="B16" s="11">
        <v>17</v>
      </c>
      <c r="C16" s="11" t="str">
        <f>VLOOKUP(B16,Setup!A1:C100, 2)</f>
        <v>Pai</v>
      </c>
      <c r="D16" s="12" t="str">
        <f>VLOOKUP(B16,Setup!A1:C100, 3)</f>
        <v>Dr Vasantha, Mrs Sathyavathi Vasanth, Pandurang Pai, Marjorie</v>
      </c>
      <c r="E16" s="11">
        <v>63</v>
      </c>
      <c r="G16" s="18"/>
      <c r="H16" s="18"/>
      <c r="I16" s="18"/>
    </row>
    <row r="17" spans="1:9" ht="30" customHeight="1">
      <c r="A17" s="11">
        <v>16</v>
      </c>
      <c r="B17" s="11">
        <v>6</v>
      </c>
      <c r="C17" s="11" t="str">
        <f>VLOOKUP(B17,Setup!A1:C100, 2)</f>
        <v>Twinkle</v>
      </c>
      <c r="D17" s="12" t="str">
        <f>VLOOKUP(B17,Setup!A1:C100, 3)</f>
        <v>Rashid Khan, Robert Sima, M K Kumar, Mrs. Radha Vishwanath</v>
      </c>
      <c r="E17" s="11">
        <v>62</v>
      </c>
      <c r="G17" s="18"/>
      <c r="H17" s="18"/>
      <c r="I17" s="18"/>
    </row>
    <row r="18" spans="1:9" ht="30" customHeight="1">
      <c r="A18" s="11">
        <v>17</v>
      </c>
      <c r="B18" s="11">
        <v>7</v>
      </c>
      <c r="C18" s="11" t="str">
        <f>VLOOKUP(B18,Setup!A1:C100, 2)</f>
        <v>Tambe</v>
      </c>
      <c r="D18" s="12" t="str">
        <f>VLOOKUP(B18,Setup!A1:C100, 3)</f>
        <v>Sudheer Tambe, Prakash Kundapur, Jagadish Narayan, Madhav Gokhale</v>
      </c>
      <c r="E18" s="11">
        <v>62</v>
      </c>
      <c r="G18" s="18"/>
      <c r="H18" s="18"/>
      <c r="I18" s="18"/>
    </row>
    <row r="19" spans="1:9" ht="30" customHeight="1">
      <c r="A19" s="11">
        <v>18</v>
      </c>
      <c r="B19" s="11">
        <v>15</v>
      </c>
      <c r="C19" s="11" t="str">
        <f>VLOOKUP(B19,Setup!A1:C100, 2)</f>
        <v>Benjamine</v>
      </c>
      <c r="D19" s="12" t="str">
        <f>VLOOKUP(B19,Setup!A1:C100, 3)</f>
        <v>Ashok, Benjamine, Vani, Professor</v>
      </c>
      <c r="E19" s="11">
        <v>59</v>
      </c>
      <c r="G19" s="18"/>
      <c r="H19" s="18"/>
      <c r="I19" s="18"/>
    </row>
    <row r="20" spans="1:9" ht="30" customHeight="1">
      <c r="A20" s="11">
        <v>19</v>
      </c>
      <c r="B20" s="11">
        <v>2</v>
      </c>
      <c r="C20" s="11" t="str">
        <f>VLOOKUP(B20,Setup!A1:C100, 2)</f>
        <v>Kamlesh</v>
      </c>
      <c r="D20" s="12" t="str">
        <f>VLOOKUP(B20,Setup!A1:C100, 3)</f>
        <v>Kamalesh, Narasimhan, Amie, Anju</v>
      </c>
      <c r="E20" s="11">
        <v>57</v>
      </c>
      <c r="G20" s="18"/>
      <c r="H20" s="18"/>
      <c r="I20" s="18"/>
    </row>
    <row r="21" spans="1:9" ht="30" customHeight="1">
      <c r="A21" s="11">
        <v>20</v>
      </c>
      <c r="B21" s="11">
        <v>22</v>
      </c>
      <c r="C21" s="11" t="str">
        <f>VLOOKUP(B21,Setup!A1:C100, 2)</f>
        <v>B Club</v>
      </c>
      <c r="D21" s="12" t="str">
        <f>VLOOKUP(B21,Setup!A1:C100, 3)</f>
        <v>Kalpa, Maya, Mohan, Ashok</v>
      </c>
      <c r="E21" s="11">
        <v>56</v>
      </c>
      <c r="G21" s="18"/>
      <c r="H21" s="18"/>
      <c r="I21" s="18"/>
    </row>
    <row r="22" spans="1:9" ht="30" customHeight="1">
      <c r="A22" s="11">
        <v>21</v>
      </c>
      <c r="B22" s="11">
        <v>19</v>
      </c>
      <c r="C22" s="11" t="str">
        <f>VLOOKUP(B22,Setup!A1:C100, 2)</f>
        <v>Rachel</v>
      </c>
      <c r="D22" s="12" t="str">
        <f>VLOOKUP(B22,Setup!A1:C100, 3)</f>
        <v>Ramana, Ratna, Rachel, Arpan</v>
      </c>
      <c r="E22" s="11">
        <v>54</v>
      </c>
      <c r="G22" s="18"/>
      <c r="H22" s="18"/>
      <c r="I22" s="18"/>
    </row>
    <row r="23" spans="1:9" ht="30" customHeight="1">
      <c r="A23" s="11">
        <v>22</v>
      </c>
      <c r="B23" s="11">
        <v>20</v>
      </c>
      <c r="C23" s="11" t="str">
        <f>VLOOKUP(B23,Setup!A1:C100, 2)</f>
        <v>Vimala Rao's</v>
      </c>
      <c r="D23" s="12" t="str">
        <f>VLOOKUP(B23,Setup!A1:C100, 3)</f>
        <v>Vimala Rao, Aruna Rao, Patricia Prabhu, Suresh Kumar</v>
      </c>
      <c r="E23" s="11">
        <v>48</v>
      </c>
    </row>
    <row r="24" spans="1:9" ht="30" customHeight="1">
      <c r="A24" s="11">
        <v>23</v>
      </c>
      <c r="B24" s="11">
        <v>14</v>
      </c>
      <c r="C24" s="11" t="str">
        <f>VLOOKUP(B24,Setup!A1:C100, 2)</f>
        <v>Lalli</v>
      </c>
      <c r="D24" s="12" t="str">
        <f>VLOOKUP(B24,Setup!A1:C100, 3)</f>
        <v>Roshni Eapen, Lalitha Mathew, Ivy Zachariah, Muriel</v>
      </c>
      <c r="E24" s="11">
        <v>19</v>
      </c>
    </row>
  </sheetData>
  <sortState ref="B2:E24">
    <sortCondition descending="1" ref="E2"/>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7"/>
  <dimension ref="A3:G1110"/>
  <sheetViews>
    <sheetView topLeftCell="A115" workbookViewId="0">
      <selection activeCell="C13" sqref="C13"/>
    </sheetView>
  </sheetViews>
  <sheetFormatPr defaultRowHeight="15"/>
  <cols>
    <col min="2" max="2" width="13.140625" customWidth="1"/>
    <col min="4" max="4" width="11.42578125" customWidth="1"/>
    <col min="6" max="6" width="13.140625" customWidth="1"/>
    <col min="7" max="7" width="15.5703125" customWidth="1"/>
  </cols>
  <sheetData>
    <row r="3" spans="1:7">
      <c r="A3" t="str">
        <f>VLOOKUP(1,Setup!A1:C100, 2)</f>
        <v>Pegasus</v>
      </c>
    </row>
    <row r="4" spans="1:7">
      <c r="A4" t="s">
        <v>4</v>
      </c>
      <c r="B4" t="s">
        <v>5</v>
      </c>
      <c r="C4" t="s">
        <v>6</v>
      </c>
      <c r="D4" t="s">
        <v>7</v>
      </c>
      <c r="E4" t="s">
        <v>10</v>
      </c>
      <c r="F4" t="s">
        <v>11</v>
      </c>
      <c r="G4" t="s">
        <v>12</v>
      </c>
    </row>
    <row r="5" spans="1:7">
      <c r="A5">
        <v>1</v>
      </c>
      <c r="B5">
        <v>23</v>
      </c>
      <c r="C5">
        <v>1</v>
      </c>
      <c r="D5">
        <v>22</v>
      </c>
      <c r="E5">
        <v>-630</v>
      </c>
      <c r="F5">
        <v>-730</v>
      </c>
      <c r="G5">
        <v>0</v>
      </c>
    </row>
    <row r="6" spans="1:7">
      <c r="A6">
        <v>2</v>
      </c>
      <c r="B6">
        <v>22</v>
      </c>
      <c r="C6">
        <v>1</v>
      </c>
      <c r="D6">
        <v>20</v>
      </c>
      <c r="E6">
        <v>-620</v>
      </c>
      <c r="F6">
        <v>0</v>
      </c>
      <c r="G6">
        <v>3</v>
      </c>
    </row>
    <row r="7" spans="1:7">
      <c r="A7">
        <v>3</v>
      </c>
      <c r="B7">
        <v>21</v>
      </c>
      <c r="C7">
        <v>1</v>
      </c>
      <c r="D7">
        <v>18</v>
      </c>
      <c r="E7">
        <v>50</v>
      </c>
      <c r="F7">
        <v>0</v>
      </c>
      <c r="G7">
        <v>3</v>
      </c>
    </row>
    <row r="8" spans="1:7">
      <c r="A8">
        <v>4</v>
      </c>
      <c r="B8">
        <v>20</v>
      </c>
      <c r="C8">
        <v>1</v>
      </c>
      <c r="D8">
        <v>16</v>
      </c>
      <c r="E8">
        <v>-100</v>
      </c>
      <c r="F8">
        <v>-230</v>
      </c>
      <c r="G8">
        <v>0</v>
      </c>
    </row>
    <row r="9" spans="1:7">
      <c r="A9">
        <v>5</v>
      </c>
      <c r="B9">
        <v>19</v>
      </c>
      <c r="C9">
        <v>1</v>
      </c>
      <c r="D9">
        <v>14</v>
      </c>
      <c r="E9">
        <v>980</v>
      </c>
      <c r="F9">
        <v>500</v>
      </c>
      <c r="G9">
        <v>6</v>
      </c>
    </row>
    <row r="10" spans="1:7">
      <c r="A10">
        <v>6</v>
      </c>
      <c r="B10">
        <v>18</v>
      </c>
      <c r="C10">
        <v>1</v>
      </c>
      <c r="D10">
        <v>12</v>
      </c>
      <c r="E10">
        <v>-430</v>
      </c>
      <c r="F10">
        <v>0</v>
      </c>
      <c r="G10">
        <v>3</v>
      </c>
    </row>
    <row r="11" spans="1:7">
      <c r="A11">
        <v>7</v>
      </c>
      <c r="B11">
        <v>17</v>
      </c>
      <c r="C11">
        <v>1</v>
      </c>
      <c r="D11">
        <v>10</v>
      </c>
      <c r="E11">
        <v>-480</v>
      </c>
      <c r="F11">
        <v>0</v>
      </c>
      <c r="G11">
        <v>3</v>
      </c>
    </row>
    <row r="12" spans="1:7">
      <c r="A12">
        <v>8</v>
      </c>
      <c r="B12">
        <v>16</v>
      </c>
      <c r="C12">
        <v>1</v>
      </c>
      <c r="D12">
        <v>8</v>
      </c>
      <c r="E12">
        <v>420</v>
      </c>
      <c r="F12">
        <v>520</v>
      </c>
      <c r="G12">
        <v>6</v>
      </c>
    </row>
    <row r="13" spans="1:7">
      <c r="A13">
        <v>9</v>
      </c>
      <c r="B13">
        <v>15</v>
      </c>
      <c r="C13">
        <v>1</v>
      </c>
      <c r="D13">
        <v>6</v>
      </c>
      <c r="E13">
        <v>650</v>
      </c>
      <c r="F13">
        <v>750</v>
      </c>
      <c r="G13">
        <v>6</v>
      </c>
    </row>
    <row r="14" spans="1:7">
      <c r="A14">
        <v>10</v>
      </c>
      <c r="B14">
        <v>14</v>
      </c>
      <c r="C14">
        <v>1</v>
      </c>
      <c r="D14">
        <v>4</v>
      </c>
      <c r="E14">
        <v>980</v>
      </c>
      <c r="F14">
        <v>0</v>
      </c>
      <c r="G14">
        <v>3</v>
      </c>
    </row>
    <row r="15" spans="1:7">
      <c r="A15">
        <v>11</v>
      </c>
      <c r="B15">
        <v>13</v>
      </c>
      <c r="C15">
        <v>1</v>
      </c>
      <c r="D15">
        <v>2</v>
      </c>
      <c r="E15">
        <v>620</v>
      </c>
      <c r="F15">
        <v>20</v>
      </c>
      <c r="G15">
        <v>4</v>
      </c>
    </row>
    <row r="16" spans="1:7">
      <c r="A16">
        <v>12</v>
      </c>
      <c r="B16">
        <v>12</v>
      </c>
      <c r="C16">
        <v>1</v>
      </c>
      <c r="D16">
        <v>23</v>
      </c>
      <c r="E16">
        <v>-90</v>
      </c>
      <c r="F16">
        <v>10</v>
      </c>
      <c r="G16">
        <v>3</v>
      </c>
    </row>
    <row r="17" spans="1:7">
      <c r="A17">
        <v>13</v>
      </c>
      <c r="B17">
        <v>11</v>
      </c>
      <c r="C17">
        <v>1</v>
      </c>
      <c r="D17">
        <v>21</v>
      </c>
      <c r="E17">
        <v>-50</v>
      </c>
      <c r="F17">
        <v>-140</v>
      </c>
      <c r="G17">
        <v>1</v>
      </c>
    </row>
    <row r="18" spans="1:7">
      <c r="A18">
        <v>14</v>
      </c>
      <c r="B18">
        <v>10</v>
      </c>
      <c r="C18">
        <v>1</v>
      </c>
      <c r="D18">
        <v>19</v>
      </c>
      <c r="E18">
        <v>620</v>
      </c>
      <c r="F18">
        <v>790</v>
      </c>
      <c r="G18">
        <v>6</v>
      </c>
    </row>
    <row r="19" spans="1:7">
      <c r="A19">
        <v>15</v>
      </c>
      <c r="B19">
        <v>9</v>
      </c>
      <c r="C19">
        <v>1</v>
      </c>
      <c r="D19">
        <v>17</v>
      </c>
      <c r="E19">
        <v>980</v>
      </c>
      <c r="F19">
        <v>1030</v>
      </c>
      <c r="G19">
        <v>6</v>
      </c>
    </row>
    <row r="20" spans="1:7">
      <c r="A20">
        <v>16</v>
      </c>
      <c r="B20">
        <v>8</v>
      </c>
      <c r="C20">
        <v>1</v>
      </c>
      <c r="D20">
        <v>15</v>
      </c>
      <c r="E20">
        <v>120</v>
      </c>
      <c r="F20">
        <v>30</v>
      </c>
      <c r="G20">
        <v>4</v>
      </c>
    </row>
    <row r="21" spans="1:7">
      <c r="A21">
        <v>17</v>
      </c>
      <c r="B21">
        <v>7</v>
      </c>
      <c r="C21">
        <v>1</v>
      </c>
      <c r="D21">
        <v>13</v>
      </c>
      <c r="E21">
        <v>650</v>
      </c>
      <c r="F21">
        <v>750</v>
      </c>
      <c r="G21">
        <v>6</v>
      </c>
    </row>
    <row r="22" spans="1:7">
      <c r="A22">
        <v>18</v>
      </c>
      <c r="B22">
        <v>6</v>
      </c>
      <c r="C22">
        <v>1</v>
      </c>
      <c r="D22">
        <v>11</v>
      </c>
      <c r="E22">
        <v>430</v>
      </c>
      <c r="F22">
        <v>30</v>
      </c>
      <c r="G22">
        <v>4</v>
      </c>
    </row>
    <row r="23" spans="1:7">
      <c r="A23">
        <v>19</v>
      </c>
      <c r="B23">
        <v>5</v>
      </c>
      <c r="C23">
        <v>1</v>
      </c>
      <c r="D23">
        <v>9</v>
      </c>
      <c r="E23">
        <v>-200</v>
      </c>
      <c r="F23">
        <v>-250</v>
      </c>
      <c r="G23">
        <v>0</v>
      </c>
    </row>
    <row r="24" spans="1:7">
      <c r="A24">
        <v>20</v>
      </c>
      <c r="B24">
        <v>4</v>
      </c>
      <c r="C24">
        <v>1</v>
      </c>
      <c r="D24">
        <v>7</v>
      </c>
      <c r="E24">
        <v>-100</v>
      </c>
      <c r="F24">
        <v>70</v>
      </c>
      <c r="G24">
        <v>5</v>
      </c>
    </row>
    <row r="25" spans="1:7">
      <c r="A25">
        <v>21</v>
      </c>
      <c r="B25">
        <v>3</v>
      </c>
      <c r="C25">
        <v>1</v>
      </c>
      <c r="D25">
        <v>5</v>
      </c>
      <c r="E25">
        <v>420</v>
      </c>
      <c r="F25">
        <v>470</v>
      </c>
      <c r="G25">
        <v>6</v>
      </c>
    </row>
    <row r="26" spans="1:7">
      <c r="A26">
        <v>22</v>
      </c>
      <c r="B26">
        <v>2</v>
      </c>
      <c r="C26">
        <v>1</v>
      </c>
      <c r="D26">
        <v>3</v>
      </c>
      <c r="E26">
        <v>90</v>
      </c>
      <c r="F26">
        <v>-510</v>
      </c>
      <c r="G26">
        <v>0</v>
      </c>
    </row>
    <row r="27" spans="1:7">
      <c r="A27">
        <v>1</v>
      </c>
      <c r="B27">
        <v>2</v>
      </c>
      <c r="C27">
        <v>3</v>
      </c>
      <c r="D27">
        <v>1</v>
      </c>
      <c r="E27">
        <v>600</v>
      </c>
      <c r="F27">
        <v>510</v>
      </c>
      <c r="G27">
        <v>6</v>
      </c>
    </row>
    <row r="28" spans="1:7">
      <c r="A28">
        <v>2</v>
      </c>
      <c r="B28">
        <v>3</v>
      </c>
      <c r="C28">
        <v>5</v>
      </c>
      <c r="D28">
        <v>1</v>
      </c>
      <c r="E28">
        <v>-50</v>
      </c>
      <c r="F28">
        <v>-470</v>
      </c>
      <c r="G28">
        <v>0</v>
      </c>
    </row>
    <row r="29" spans="1:7">
      <c r="A29">
        <v>3</v>
      </c>
      <c r="B29">
        <v>4</v>
      </c>
      <c r="C29">
        <v>7</v>
      </c>
      <c r="D29">
        <v>1</v>
      </c>
      <c r="E29">
        <v>-170</v>
      </c>
      <c r="F29">
        <v>-70</v>
      </c>
      <c r="G29">
        <v>1</v>
      </c>
    </row>
    <row r="30" spans="1:7">
      <c r="A30">
        <v>4</v>
      </c>
      <c r="B30">
        <v>5</v>
      </c>
      <c r="C30">
        <v>9</v>
      </c>
      <c r="D30">
        <v>1</v>
      </c>
      <c r="E30">
        <v>50</v>
      </c>
      <c r="F30">
        <v>250</v>
      </c>
      <c r="G30">
        <v>6</v>
      </c>
    </row>
    <row r="31" spans="1:7">
      <c r="A31">
        <v>5</v>
      </c>
      <c r="B31">
        <v>6</v>
      </c>
      <c r="C31">
        <v>11</v>
      </c>
      <c r="D31">
        <v>1</v>
      </c>
      <c r="E31">
        <v>400</v>
      </c>
      <c r="F31">
        <v>-30</v>
      </c>
      <c r="G31">
        <v>2</v>
      </c>
    </row>
    <row r="32" spans="1:7">
      <c r="A32">
        <v>6</v>
      </c>
      <c r="B32">
        <v>7</v>
      </c>
      <c r="C32">
        <v>13</v>
      </c>
      <c r="D32">
        <v>1</v>
      </c>
      <c r="E32">
        <v>-100</v>
      </c>
      <c r="F32">
        <v>-750</v>
      </c>
      <c r="G32">
        <v>0</v>
      </c>
    </row>
    <row r="33" spans="1:7">
      <c r="A33">
        <v>7</v>
      </c>
      <c r="B33">
        <v>8</v>
      </c>
      <c r="C33">
        <v>15</v>
      </c>
      <c r="D33">
        <v>1</v>
      </c>
      <c r="E33">
        <v>90</v>
      </c>
      <c r="F33">
        <v>-30</v>
      </c>
      <c r="G33">
        <v>2</v>
      </c>
    </row>
    <row r="34" spans="1:7">
      <c r="A34">
        <v>8</v>
      </c>
      <c r="B34">
        <v>9</v>
      </c>
      <c r="C34">
        <v>17</v>
      </c>
      <c r="D34">
        <v>1</v>
      </c>
      <c r="E34">
        <v>-50</v>
      </c>
      <c r="F34">
        <v>-1030</v>
      </c>
      <c r="G34">
        <v>0</v>
      </c>
    </row>
    <row r="35" spans="1:7">
      <c r="A35">
        <v>9</v>
      </c>
      <c r="B35">
        <v>10</v>
      </c>
      <c r="C35">
        <v>19</v>
      </c>
      <c r="D35">
        <v>1</v>
      </c>
      <c r="E35">
        <v>-170</v>
      </c>
      <c r="F35">
        <v>-790</v>
      </c>
      <c r="G35">
        <v>0</v>
      </c>
    </row>
    <row r="36" spans="1:7">
      <c r="A36">
        <v>10</v>
      </c>
      <c r="B36">
        <v>11</v>
      </c>
      <c r="C36">
        <v>21</v>
      </c>
      <c r="D36">
        <v>1</v>
      </c>
      <c r="E36">
        <v>90</v>
      </c>
      <c r="F36">
        <v>140</v>
      </c>
      <c r="G36">
        <v>5</v>
      </c>
    </row>
    <row r="37" spans="1:7">
      <c r="A37">
        <v>11</v>
      </c>
      <c r="B37">
        <v>12</v>
      </c>
      <c r="C37">
        <v>23</v>
      </c>
      <c r="D37">
        <v>1</v>
      </c>
      <c r="E37">
        <v>-100</v>
      </c>
      <c r="F37">
        <v>-10</v>
      </c>
      <c r="G37">
        <v>3</v>
      </c>
    </row>
    <row r="38" spans="1:7">
      <c r="A38">
        <v>12</v>
      </c>
      <c r="B38">
        <v>13</v>
      </c>
      <c r="C38">
        <v>2</v>
      </c>
      <c r="D38">
        <v>1</v>
      </c>
      <c r="E38">
        <v>600</v>
      </c>
      <c r="F38">
        <v>-20</v>
      </c>
      <c r="G38">
        <v>2</v>
      </c>
    </row>
    <row r="39" spans="1:7">
      <c r="A39">
        <v>13</v>
      </c>
      <c r="B39">
        <v>14</v>
      </c>
      <c r="C39">
        <v>4</v>
      </c>
      <c r="D39">
        <v>1</v>
      </c>
      <c r="E39">
        <v>980</v>
      </c>
      <c r="F39">
        <v>0</v>
      </c>
      <c r="G39">
        <v>3</v>
      </c>
    </row>
    <row r="40" spans="1:7">
      <c r="A40">
        <v>14</v>
      </c>
      <c r="B40">
        <v>15</v>
      </c>
      <c r="C40">
        <v>6</v>
      </c>
      <c r="D40">
        <v>1</v>
      </c>
      <c r="E40">
        <v>-100</v>
      </c>
      <c r="F40">
        <v>-750</v>
      </c>
      <c r="G40">
        <v>0</v>
      </c>
    </row>
    <row r="41" spans="1:7">
      <c r="A41">
        <v>15</v>
      </c>
      <c r="B41">
        <v>16</v>
      </c>
      <c r="C41">
        <v>8</v>
      </c>
      <c r="D41">
        <v>1</v>
      </c>
      <c r="E41">
        <v>-100</v>
      </c>
      <c r="F41">
        <v>-520</v>
      </c>
      <c r="G41">
        <v>0</v>
      </c>
    </row>
    <row r="42" spans="1:7">
      <c r="A42">
        <v>16</v>
      </c>
      <c r="B42">
        <v>17</v>
      </c>
      <c r="C42">
        <v>10</v>
      </c>
      <c r="D42">
        <v>1</v>
      </c>
      <c r="E42">
        <v>-480</v>
      </c>
      <c r="F42">
        <v>0</v>
      </c>
      <c r="G42">
        <v>3</v>
      </c>
    </row>
    <row r="43" spans="1:7">
      <c r="A43">
        <v>17</v>
      </c>
      <c r="B43">
        <v>18</v>
      </c>
      <c r="C43">
        <v>12</v>
      </c>
      <c r="D43">
        <v>1</v>
      </c>
      <c r="E43">
        <v>-430</v>
      </c>
      <c r="F43">
        <v>0</v>
      </c>
      <c r="G43">
        <v>3</v>
      </c>
    </row>
    <row r="44" spans="1:7">
      <c r="A44">
        <v>18</v>
      </c>
      <c r="B44">
        <v>19</v>
      </c>
      <c r="C44">
        <v>14</v>
      </c>
      <c r="D44">
        <v>1</v>
      </c>
      <c r="E44">
        <v>480</v>
      </c>
      <c r="F44">
        <v>-500</v>
      </c>
      <c r="G44">
        <v>0</v>
      </c>
    </row>
    <row r="45" spans="1:7">
      <c r="A45">
        <v>19</v>
      </c>
      <c r="B45">
        <v>20</v>
      </c>
      <c r="C45">
        <v>16</v>
      </c>
      <c r="D45">
        <v>1</v>
      </c>
      <c r="E45">
        <v>130</v>
      </c>
      <c r="F45">
        <v>230</v>
      </c>
      <c r="G45">
        <v>6</v>
      </c>
    </row>
    <row r="46" spans="1:7">
      <c r="A46">
        <v>20</v>
      </c>
      <c r="B46">
        <v>21</v>
      </c>
      <c r="C46">
        <v>18</v>
      </c>
      <c r="D46">
        <v>1</v>
      </c>
      <c r="E46">
        <v>50</v>
      </c>
      <c r="F46">
        <v>0</v>
      </c>
      <c r="G46">
        <v>3</v>
      </c>
    </row>
    <row r="47" spans="1:7">
      <c r="A47">
        <v>21</v>
      </c>
      <c r="B47">
        <v>22</v>
      </c>
      <c r="C47">
        <v>20</v>
      </c>
      <c r="D47">
        <v>1</v>
      </c>
      <c r="E47">
        <v>-620</v>
      </c>
      <c r="F47">
        <v>0</v>
      </c>
      <c r="G47">
        <v>3</v>
      </c>
    </row>
    <row r="48" spans="1:7">
      <c r="A48">
        <v>22</v>
      </c>
      <c r="B48">
        <v>23</v>
      </c>
      <c r="C48">
        <v>22</v>
      </c>
      <c r="D48">
        <v>1</v>
      </c>
      <c r="E48">
        <v>100</v>
      </c>
      <c r="F48">
        <v>730</v>
      </c>
      <c r="G48">
        <v>6</v>
      </c>
    </row>
    <row r="50" spans="1:7">
      <c r="E50" t="s">
        <v>69</v>
      </c>
      <c r="G50">
        <v>78</v>
      </c>
    </row>
    <row r="51" spans="1:7">
      <c r="A51" t="str">
        <f>VLOOKUP(2,Setup!A1:C100, 2)</f>
        <v>Kamlesh</v>
      </c>
    </row>
    <row r="52" spans="1:7">
      <c r="A52" t="s">
        <v>4</v>
      </c>
      <c r="B52" t="s">
        <v>5</v>
      </c>
      <c r="C52" t="s">
        <v>6</v>
      </c>
      <c r="D52" t="s">
        <v>7</v>
      </c>
      <c r="E52" t="s">
        <v>10</v>
      </c>
      <c r="F52" t="s">
        <v>11</v>
      </c>
      <c r="G52" t="s">
        <v>12</v>
      </c>
    </row>
    <row r="53" spans="1:7">
      <c r="A53">
        <v>1</v>
      </c>
      <c r="B53">
        <v>1</v>
      </c>
      <c r="C53">
        <v>2</v>
      </c>
      <c r="D53">
        <v>23</v>
      </c>
      <c r="E53">
        <v>-480</v>
      </c>
      <c r="F53">
        <v>-30</v>
      </c>
      <c r="G53">
        <v>2</v>
      </c>
    </row>
    <row r="54" spans="1:7">
      <c r="A54">
        <v>2</v>
      </c>
      <c r="B54">
        <v>23</v>
      </c>
      <c r="C54">
        <v>2</v>
      </c>
      <c r="D54">
        <v>21</v>
      </c>
      <c r="E54">
        <v>-600</v>
      </c>
      <c r="F54">
        <v>0</v>
      </c>
      <c r="G54">
        <v>3</v>
      </c>
    </row>
    <row r="55" spans="1:7">
      <c r="A55">
        <v>3</v>
      </c>
      <c r="B55">
        <v>22</v>
      </c>
      <c r="C55">
        <v>2</v>
      </c>
      <c r="D55">
        <v>19</v>
      </c>
      <c r="E55">
        <v>-620</v>
      </c>
      <c r="F55">
        <v>0</v>
      </c>
      <c r="G55">
        <v>3</v>
      </c>
    </row>
    <row r="56" spans="1:7">
      <c r="A56">
        <v>4</v>
      </c>
      <c r="B56">
        <v>21</v>
      </c>
      <c r="C56">
        <v>2</v>
      </c>
      <c r="D56">
        <v>17</v>
      </c>
      <c r="E56">
        <v>50</v>
      </c>
      <c r="F56">
        <v>0</v>
      </c>
      <c r="G56">
        <v>3</v>
      </c>
    </row>
    <row r="57" spans="1:7">
      <c r="A57">
        <v>5</v>
      </c>
      <c r="B57">
        <v>20</v>
      </c>
      <c r="C57">
        <v>2</v>
      </c>
      <c r="D57">
        <v>15</v>
      </c>
      <c r="E57">
        <v>660</v>
      </c>
      <c r="F57">
        <v>0</v>
      </c>
      <c r="G57">
        <v>3</v>
      </c>
    </row>
    <row r="58" spans="1:7">
      <c r="A58">
        <v>6</v>
      </c>
      <c r="B58">
        <v>19</v>
      </c>
      <c r="C58">
        <v>2</v>
      </c>
      <c r="D58">
        <v>13</v>
      </c>
      <c r="E58">
        <v>480</v>
      </c>
      <c r="F58">
        <v>-500</v>
      </c>
      <c r="G58">
        <v>0</v>
      </c>
    </row>
    <row r="59" spans="1:7">
      <c r="A59">
        <v>7</v>
      </c>
      <c r="B59">
        <v>18</v>
      </c>
      <c r="C59">
        <v>2</v>
      </c>
      <c r="D59">
        <v>11</v>
      </c>
      <c r="E59">
        <v>100</v>
      </c>
      <c r="F59">
        <v>500</v>
      </c>
      <c r="G59">
        <v>6</v>
      </c>
    </row>
    <row r="60" spans="1:7">
      <c r="A60">
        <v>8</v>
      </c>
      <c r="B60">
        <v>17</v>
      </c>
      <c r="C60">
        <v>2</v>
      </c>
      <c r="D60">
        <v>9</v>
      </c>
      <c r="E60">
        <v>-480</v>
      </c>
      <c r="F60">
        <v>0</v>
      </c>
      <c r="G60">
        <v>3</v>
      </c>
    </row>
    <row r="61" spans="1:7">
      <c r="A61">
        <v>9</v>
      </c>
      <c r="B61">
        <v>16</v>
      </c>
      <c r="C61">
        <v>2</v>
      </c>
      <c r="D61">
        <v>7</v>
      </c>
      <c r="E61">
        <v>-100</v>
      </c>
      <c r="F61">
        <v>-520</v>
      </c>
      <c r="G61">
        <v>0</v>
      </c>
    </row>
    <row r="62" spans="1:7">
      <c r="A62">
        <v>10</v>
      </c>
      <c r="B62">
        <v>15</v>
      </c>
      <c r="C62">
        <v>2</v>
      </c>
      <c r="D62">
        <v>5</v>
      </c>
      <c r="E62">
        <v>140</v>
      </c>
      <c r="F62">
        <v>-30</v>
      </c>
      <c r="G62">
        <v>2</v>
      </c>
    </row>
    <row r="63" spans="1:7">
      <c r="A63">
        <v>11</v>
      </c>
      <c r="B63">
        <v>14</v>
      </c>
      <c r="C63">
        <v>2</v>
      </c>
      <c r="D63">
        <v>3</v>
      </c>
      <c r="E63">
        <v>1020</v>
      </c>
      <c r="F63">
        <v>40</v>
      </c>
      <c r="G63">
        <v>4</v>
      </c>
    </row>
    <row r="64" spans="1:7">
      <c r="A64">
        <v>12</v>
      </c>
      <c r="B64">
        <v>13</v>
      </c>
      <c r="C64">
        <v>2</v>
      </c>
      <c r="D64">
        <v>1</v>
      </c>
      <c r="E64">
        <v>600</v>
      </c>
      <c r="F64">
        <v>-20</v>
      </c>
      <c r="G64">
        <v>2</v>
      </c>
    </row>
    <row r="65" spans="1:7">
      <c r="A65">
        <v>13</v>
      </c>
      <c r="B65">
        <v>12</v>
      </c>
      <c r="C65">
        <v>2</v>
      </c>
      <c r="D65">
        <v>22</v>
      </c>
      <c r="E65">
        <v>-130</v>
      </c>
      <c r="F65">
        <v>170</v>
      </c>
      <c r="G65">
        <v>5</v>
      </c>
    </row>
    <row r="66" spans="1:7">
      <c r="A66">
        <v>14</v>
      </c>
      <c r="B66">
        <v>11</v>
      </c>
      <c r="C66">
        <v>2</v>
      </c>
      <c r="D66">
        <v>20</v>
      </c>
      <c r="E66">
        <v>-130</v>
      </c>
      <c r="F66">
        <v>-30</v>
      </c>
      <c r="G66">
        <v>2</v>
      </c>
    </row>
    <row r="67" spans="1:7">
      <c r="A67">
        <v>15</v>
      </c>
      <c r="B67">
        <v>10</v>
      </c>
      <c r="C67">
        <v>2</v>
      </c>
      <c r="D67">
        <v>18</v>
      </c>
      <c r="E67">
        <v>-200</v>
      </c>
      <c r="F67">
        <v>-850</v>
      </c>
      <c r="G67">
        <v>0</v>
      </c>
    </row>
    <row r="68" spans="1:7">
      <c r="A68">
        <v>16</v>
      </c>
      <c r="B68">
        <v>9</v>
      </c>
      <c r="C68">
        <v>2</v>
      </c>
      <c r="D68">
        <v>16</v>
      </c>
      <c r="E68">
        <v>980</v>
      </c>
      <c r="F68">
        <v>530</v>
      </c>
      <c r="G68">
        <v>6</v>
      </c>
    </row>
    <row r="69" spans="1:7">
      <c r="A69">
        <v>17</v>
      </c>
      <c r="B69">
        <v>8</v>
      </c>
      <c r="C69">
        <v>2</v>
      </c>
      <c r="D69">
        <v>14</v>
      </c>
      <c r="E69">
        <v>120</v>
      </c>
      <c r="F69">
        <v>170</v>
      </c>
      <c r="G69">
        <v>5</v>
      </c>
    </row>
    <row r="70" spans="1:7">
      <c r="A70">
        <v>18</v>
      </c>
      <c r="B70">
        <v>7</v>
      </c>
      <c r="C70">
        <v>2</v>
      </c>
      <c r="D70">
        <v>12</v>
      </c>
      <c r="E70">
        <v>-500</v>
      </c>
      <c r="F70">
        <v>-700</v>
      </c>
      <c r="G70">
        <v>0</v>
      </c>
    </row>
    <row r="71" spans="1:7">
      <c r="A71">
        <v>19</v>
      </c>
      <c r="B71">
        <v>6</v>
      </c>
      <c r="C71">
        <v>2</v>
      </c>
      <c r="D71">
        <v>10</v>
      </c>
      <c r="E71">
        <v>-50</v>
      </c>
      <c r="F71">
        <v>-450</v>
      </c>
      <c r="G71">
        <v>0</v>
      </c>
    </row>
    <row r="72" spans="1:7">
      <c r="A72">
        <v>20</v>
      </c>
      <c r="B72">
        <v>5</v>
      </c>
      <c r="C72">
        <v>2</v>
      </c>
      <c r="D72">
        <v>8</v>
      </c>
      <c r="E72">
        <v>-200</v>
      </c>
      <c r="F72">
        <v>100</v>
      </c>
      <c r="G72">
        <v>5</v>
      </c>
    </row>
    <row r="73" spans="1:7">
      <c r="A73">
        <v>21</v>
      </c>
      <c r="B73">
        <v>4</v>
      </c>
      <c r="C73">
        <v>2</v>
      </c>
      <c r="D73">
        <v>6</v>
      </c>
      <c r="E73">
        <v>-100</v>
      </c>
      <c r="F73">
        <v>0</v>
      </c>
      <c r="G73">
        <v>3</v>
      </c>
    </row>
    <row r="74" spans="1:7">
      <c r="A74">
        <v>22</v>
      </c>
      <c r="B74">
        <v>3</v>
      </c>
      <c r="C74">
        <v>2</v>
      </c>
      <c r="D74">
        <v>4</v>
      </c>
      <c r="E74">
        <v>-140</v>
      </c>
      <c r="F74">
        <v>-310</v>
      </c>
      <c r="G74">
        <v>0</v>
      </c>
    </row>
    <row r="75" spans="1:7">
      <c r="A75">
        <v>1</v>
      </c>
      <c r="B75">
        <v>3</v>
      </c>
      <c r="C75">
        <v>4</v>
      </c>
      <c r="D75">
        <v>2</v>
      </c>
      <c r="E75">
        <v>170</v>
      </c>
      <c r="F75">
        <v>310</v>
      </c>
      <c r="G75">
        <v>6</v>
      </c>
    </row>
    <row r="76" spans="1:7">
      <c r="A76">
        <v>2</v>
      </c>
      <c r="B76">
        <v>4</v>
      </c>
      <c r="C76">
        <v>6</v>
      </c>
      <c r="D76">
        <v>2</v>
      </c>
      <c r="E76">
        <v>-100</v>
      </c>
      <c r="F76">
        <v>0</v>
      </c>
      <c r="G76">
        <v>3</v>
      </c>
    </row>
    <row r="77" spans="1:7">
      <c r="A77">
        <v>3</v>
      </c>
      <c r="B77">
        <v>5</v>
      </c>
      <c r="C77">
        <v>8</v>
      </c>
      <c r="D77">
        <v>2</v>
      </c>
      <c r="E77">
        <v>-300</v>
      </c>
      <c r="F77">
        <v>-100</v>
      </c>
      <c r="G77">
        <v>1</v>
      </c>
    </row>
    <row r="78" spans="1:7">
      <c r="A78">
        <v>4</v>
      </c>
      <c r="B78">
        <v>6</v>
      </c>
      <c r="C78">
        <v>10</v>
      </c>
      <c r="D78">
        <v>2</v>
      </c>
      <c r="E78">
        <v>400</v>
      </c>
      <c r="F78">
        <v>450</v>
      </c>
      <c r="G78">
        <v>6</v>
      </c>
    </row>
    <row r="79" spans="1:7">
      <c r="A79">
        <v>5</v>
      </c>
      <c r="B79">
        <v>7</v>
      </c>
      <c r="C79">
        <v>12</v>
      </c>
      <c r="D79">
        <v>2</v>
      </c>
      <c r="E79">
        <v>200</v>
      </c>
      <c r="F79">
        <v>700</v>
      </c>
      <c r="G79">
        <v>6</v>
      </c>
    </row>
    <row r="80" spans="1:7">
      <c r="A80">
        <v>6</v>
      </c>
      <c r="B80">
        <v>8</v>
      </c>
      <c r="C80">
        <v>14</v>
      </c>
      <c r="D80">
        <v>2</v>
      </c>
      <c r="E80">
        <v>-50</v>
      </c>
      <c r="F80">
        <v>-170</v>
      </c>
      <c r="G80">
        <v>1</v>
      </c>
    </row>
    <row r="81" spans="1:7">
      <c r="A81">
        <v>7</v>
      </c>
      <c r="B81">
        <v>9</v>
      </c>
      <c r="C81">
        <v>16</v>
      </c>
      <c r="D81">
        <v>2</v>
      </c>
      <c r="E81">
        <v>450</v>
      </c>
      <c r="F81">
        <v>-530</v>
      </c>
      <c r="G81">
        <v>0</v>
      </c>
    </row>
    <row r="82" spans="1:7">
      <c r="A82">
        <v>8</v>
      </c>
      <c r="B82">
        <v>10</v>
      </c>
      <c r="C82">
        <v>18</v>
      </c>
      <c r="D82">
        <v>2</v>
      </c>
      <c r="E82">
        <v>650</v>
      </c>
      <c r="F82">
        <v>850</v>
      </c>
      <c r="G82">
        <v>6</v>
      </c>
    </row>
    <row r="83" spans="1:7">
      <c r="A83">
        <v>9</v>
      </c>
      <c r="B83">
        <v>11</v>
      </c>
      <c r="C83">
        <v>20</v>
      </c>
      <c r="D83">
        <v>2</v>
      </c>
      <c r="E83">
        <v>-100</v>
      </c>
      <c r="F83">
        <v>30</v>
      </c>
      <c r="G83">
        <v>4</v>
      </c>
    </row>
    <row r="84" spans="1:7">
      <c r="A84">
        <v>10</v>
      </c>
      <c r="B84">
        <v>12</v>
      </c>
      <c r="C84">
        <v>22</v>
      </c>
      <c r="D84">
        <v>2</v>
      </c>
      <c r="E84">
        <v>-300</v>
      </c>
      <c r="F84">
        <v>-170</v>
      </c>
      <c r="G84">
        <v>1</v>
      </c>
    </row>
    <row r="85" spans="1:7">
      <c r="A85">
        <v>11</v>
      </c>
      <c r="B85">
        <v>13</v>
      </c>
      <c r="C85">
        <v>1</v>
      </c>
      <c r="D85">
        <v>2</v>
      </c>
      <c r="E85">
        <v>620</v>
      </c>
      <c r="F85">
        <v>20</v>
      </c>
      <c r="G85">
        <v>4</v>
      </c>
    </row>
    <row r="86" spans="1:7">
      <c r="A86">
        <v>12</v>
      </c>
      <c r="B86">
        <v>14</v>
      </c>
      <c r="C86">
        <v>3</v>
      </c>
      <c r="D86">
        <v>2</v>
      </c>
      <c r="E86">
        <v>980</v>
      </c>
      <c r="F86">
        <v>-40</v>
      </c>
      <c r="G86">
        <v>2</v>
      </c>
    </row>
    <row r="87" spans="1:7">
      <c r="A87">
        <v>13</v>
      </c>
      <c r="B87">
        <v>15</v>
      </c>
      <c r="C87">
        <v>5</v>
      </c>
      <c r="D87">
        <v>2</v>
      </c>
      <c r="E87">
        <v>170</v>
      </c>
      <c r="F87">
        <v>30</v>
      </c>
      <c r="G87">
        <v>4</v>
      </c>
    </row>
    <row r="88" spans="1:7">
      <c r="A88">
        <v>14</v>
      </c>
      <c r="B88">
        <v>16</v>
      </c>
      <c r="C88">
        <v>7</v>
      </c>
      <c r="D88">
        <v>2</v>
      </c>
      <c r="E88">
        <v>420</v>
      </c>
      <c r="F88">
        <v>520</v>
      </c>
      <c r="G88">
        <v>6</v>
      </c>
    </row>
    <row r="89" spans="1:7">
      <c r="A89">
        <v>15</v>
      </c>
      <c r="B89">
        <v>17</v>
      </c>
      <c r="C89">
        <v>9</v>
      </c>
      <c r="D89">
        <v>2</v>
      </c>
      <c r="E89">
        <v>-480</v>
      </c>
      <c r="F89">
        <v>0</v>
      </c>
      <c r="G89">
        <v>3</v>
      </c>
    </row>
    <row r="90" spans="1:7">
      <c r="A90">
        <v>16</v>
      </c>
      <c r="B90">
        <v>18</v>
      </c>
      <c r="C90">
        <v>11</v>
      </c>
      <c r="D90">
        <v>2</v>
      </c>
      <c r="E90">
        <v>-400</v>
      </c>
      <c r="F90">
        <v>-500</v>
      </c>
      <c r="G90">
        <v>0</v>
      </c>
    </row>
    <row r="91" spans="1:7">
      <c r="A91">
        <v>17</v>
      </c>
      <c r="B91">
        <v>19</v>
      </c>
      <c r="C91">
        <v>13</v>
      </c>
      <c r="D91">
        <v>2</v>
      </c>
      <c r="E91">
        <v>980</v>
      </c>
      <c r="F91">
        <v>500</v>
      </c>
      <c r="G91">
        <v>6</v>
      </c>
    </row>
    <row r="92" spans="1:7">
      <c r="A92">
        <v>18</v>
      </c>
      <c r="B92">
        <v>20</v>
      </c>
      <c r="C92">
        <v>15</v>
      </c>
      <c r="D92">
        <v>2</v>
      </c>
      <c r="E92">
        <v>660</v>
      </c>
      <c r="F92">
        <v>0</v>
      </c>
      <c r="G92">
        <v>3</v>
      </c>
    </row>
    <row r="93" spans="1:7">
      <c r="A93">
        <v>19</v>
      </c>
      <c r="B93">
        <v>21</v>
      </c>
      <c r="C93">
        <v>17</v>
      </c>
      <c r="D93">
        <v>2</v>
      </c>
      <c r="E93">
        <v>50</v>
      </c>
      <c r="F93">
        <v>0</v>
      </c>
      <c r="G93">
        <v>3</v>
      </c>
    </row>
    <row r="94" spans="1:7">
      <c r="A94">
        <v>20</v>
      </c>
      <c r="B94">
        <v>22</v>
      </c>
      <c r="C94">
        <v>19</v>
      </c>
      <c r="D94">
        <v>2</v>
      </c>
      <c r="E94">
        <v>-620</v>
      </c>
      <c r="F94">
        <v>0</v>
      </c>
      <c r="G94">
        <v>3</v>
      </c>
    </row>
    <row r="95" spans="1:7">
      <c r="A95">
        <v>21</v>
      </c>
      <c r="B95">
        <v>23</v>
      </c>
      <c r="C95">
        <v>21</v>
      </c>
      <c r="D95">
        <v>2</v>
      </c>
      <c r="E95">
        <v>-600</v>
      </c>
      <c r="F95">
        <v>0</v>
      </c>
      <c r="G95">
        <v>3</v>
      </c>
    </row>
    <row r="96" spans="1:7">
      <c r="A96">
        <v>22</v>
      </c>
      <c r="B96">
        <v>1</v>
      </c>
      <c r="C96">
        <v>23</v>
      </c>
      <c r="D96">
        <v>2</v>
      </c>
      <c r="E96">
        <v>-450</v>
      </c>
      <c r="F96">
        <v>30</v>
      </c>
      <c r="G96">
        <v>4</v>
      </c>
    </row>
    <row r="98" spans="1:7">
      <c r="E98" t="s">
        <v>69</v>
      </c>
      <c r="G98">
        <v>57</v>
      </c>
    </row>
    <row r="99" spans="1:7">
      <c r="A99" t="str">
        <f>VLOOKUP(3,Setup!A1:C100, 2)</f>
        <v>G M Palya</v>
      </c>
    </row>
    <row r="100" spans="1:7">
      <c r="A100" t="s">
        <v>4</v>
      </c>
      <c r="B100" t="s">
        <v>5</v>
      </c>
      <c r="C100" t="s">
        <v>6</v>
      </c>
      <c r="D100" t="s">
        <v>7</v>
      </c>
      <c r="E100" t="s">
        <v>10</v>
      </c>
      <c r="F100" t="s">
        <v>11</v>
      </c>
      <c r="G100" t="s">
        <v>12</v>
      </c>
    </row>
    <row r="101" spans="1:7">
      <c r="A101">
        <v>1</v>
      </c>
      <c r="B101">
        <v>2</v>
      </c>
      <c r="C101">
        <v>3</v>
      </c>
      <c r="D101">
        <v>1</v>
      </c>
      <c r="E101">
        <v>600</v>
      </c>
      <c r="F101">
        <v>510</v>
      </c>
      <c r="G101">
        <v>6</v>
      </c>
    </row>
    <row r="102" spans="1:7">
      <c r="A102">
        <v>2</v>
      </c>
      <c r="B102">
        <v>1</v>
      </c>
      <c r="C102">
        <v>3</v>
      </c>
      <c r="D102">
        <v>22</v>
      </c>
      <c r="E102">
        <v>-480</v>
      </c>
      <c r="F102">
        <v>-30</v>
      </c>
      <c r="G102">
        <v>2</v>
      </c>
    </row>
    <row r="103" spans="1:7">
      <c r="A103">
        <v>3</v>
      </c>
      <c r="B103">
        <v>23</v>
      </c>
      <c r="C103">
        <v>3</v>
      </c>
      <c r="D103">
        <v>20</v>
      </c>
      <c r="E103">
        <v>100</v>
      </c>
      <c r="F103">
        <v>700</v>
      </c>
      <c r="G103">
        <v>6</v>
      </c>
    </row>
    <row r="104" spans="1:7">
      <c r="A104">
        <v>4</v>
      </c>
      <c r="B104">
        <v>22</v>
      </c>
      <c r="C104">
        <v>3</v>
      </c>
      <c r="D104">
        <v>18</v>
      </c>
      <c r="E104">
        <v>-500</v>
      </c>
      <c r="F104">
        <v>120</v>
      </c>
      <c r="G104">
        <v>5</v>
      </c>
    </row>
    <row r="105" spans="1:7">
      <c r="A105">
        <v>5</v>
      </c>
      <c r="B105">
        <v>21</v>
      </c>
      <c r="C105">
        <v>3</v>
      </c>
      <c r="D105">
        <v>16</v>
      </c>
      <c r="E105">
        <v>50</v>
      </c>
      <c r="F105">
        <v>0</v>
      </c>
      <c r="G105">
        <v>3</v>
      </c>
    </row>
    <row r="106" spans="1:7">
      <c r="A106">
        <v>6</v>
      </c>
      <c r="B106">
        <v>20</v>
      </c>
      <c r="C106">
        <v>3</v>
      </c>
      <c r="D106">
        <v>14</v>
      </c>
      <c r="E106">
        <v>600</v>
      </c>
      <c r="F106">
        <v>460</v>
      </c>
      <c r="G106">
        <v>6</v>
      </c>
    </row>
    <row r="107" spans="1:7">
      <c r="A107">
        <v>7</v>
      </c>
      <c r="B107">
        <v>19</v>
      </c>
      <c r="C107">
        <v>3</v>
      </c>
      <c r="D107">
        <v>12</v>
      </c>
      <c r="E107">
        <v>480</v>
      </c>
      <c r="F107">
        <v>-500</v>
      </c>
      <c r="G107">
        <v>0</v>
      </c>
    </row>
    <row r="108" spans="1:7">
      <c r="A108">
        <v>8</v>
      </c>
      <c r="B108">
        <v>18</v>
      </c>
      <c r="C108">
        <v>3</v>
      </c>
      <c r="D108">
        <v>10</v>
      </c>
      <c r="E108">
        <v>-460</v>
      </c>
      <c r="F108">
        <v>-30</v>
      </c>
      <c r="G108">
        <v>2</v>
      </c>
    </row>
    <row r="109" spans="1:7">
      <c r="A109">
        <v>9</v>
      </c>
      <c r="B109">
        <v>17</v>
      </c>
      <c r="C109">
        <v>3</v>
      </c>
      <c r="D109">
        <v>8</v>
      </c>
      <c r="E109">
        <v>-980</v>
      </c>
      <c r="F109">
        <v>-500</v>
      </c>
      <c r="G109">
        <v>0</v>
      </c>
    </row>
    <row r="110" spans="1:7">
      <c r="A110">
        <v>10</v>
      </c>
      <c r="B110">
        <v>16</v>
      </c>
      <c r="C110">
        <v>3</v>
      </c>
      <c r="D110">
        <v>6</v>
      </c>
      <c r="E110">
        <v>420</v>
      </c>
      <c r="F110">
        <v>0</v>
      </c>
      <c r="G110">
        <v>3</v>
      </c>
    </row>
    <row r="111" spans="1:7">
      <c r="A111">
        <v>11</v>
      </c>
      <c r="B111">
        <v>15</v>
      </c>
      <c r="C111">
        <v>3</v>
      </c>
      <c r="D111">
        <v>4</v>
      </c>
      <c r="E111">
        <v>-300</v>
      </c>
      <c r="F111">
        <v>-470</v>
      </c>
      <c r="G111">
        <v>0</v>
      </c>
    </row>
    <row r="112" spans="1:7">
      <c r="A112">
        <v>12</v>
      </c>
      <c r="B112">
        <v>14</v>
      </c>
      <c r="C112">
        <v>3</v>
      </c>
      <c r="D112">
        <v>2</v>
      </c>
      <c r="E112">
        <v>980</v>
      </c>
      <c r="F112">
        <v>-40</v>
      </c>
      <c r="G112">
        <v>2</v>
      </c>
    </row>
    <row r="113" spans="1:7">
      <c r="A113">
        <v>13</v>
      </c>
      <c r="B113">
        <v>13</v>
      </c>
      <c r="C113">
        <v>3</v>
      </c>
      <c r="D113">
        <v>23</v>
      </c>
      <c r="E113">
        <v>620</v>
      </c>
      <c r="F113">
        <v>20</v>
      </c>
      <c r="G113">
        <v>4</v>
      </c>
    </row>
    <row r="114" spans="1:7">
      <c r="A114">
        <v>14</v>
      </c>
      <c r="B114">
        <v>12</v>
      </c>
      <c r="C114">
        <v>3</v>
      </c>
      <c r="D114">
        <v>21</v>
      </c>
      <c r="E114">
        <v>-200</v>
      </c>
      <c r="F114">
        <v>-70</v>
      </c>
      <c r="G114">
        <v>1</v>
      </c>
    </row>
    <row r="115" spans="1:7">
      <c r="A115">
        <v>15</v>
      </c>
      <c r="B115">
        <v>11</v>
      </c>
      <c r="C115">
        <v>3</v>
      </c>
      <c r="D115">
        <v>19</v>
      </c>
      <c r="E115">
        <v>140</v>
      </c>
      <c r="F115">
        <v>240</v>
      </c>
      <c r="G115">
        <v>6</v>
      </c>
    </row>
    <row r="116" spans="1:7">
      <c r="A116">
        <v>16</v>
      </c>
      <c r="B116">
        <v>10</v>
      </c>
      <c r="C116">
        <v>3</v>
      </c>
      <c r="D116">
        <v>17</v>
      </c>
      <c r="E116">
        <v>620</v>
      </c>
      <c r="F116">
        <v>1410</v>
      </c>
      <c r="G116">
        <v>6</v>
      </c>
    </row>
    <row r="117" spans="1:7">
      <c r="A117">
        <v>17</v>
      </c>
      <c r="B117">
        <v>9</v>
      </c>
      <c r="C117">
        <v>3</v>
      </c>
      <c r="D117">
        <v>15</v>
      </c>
      <c r="E117">
        <v>450</v>
      </c>
      <c r="F117">
        <v>-10</v>
      </c>
      <c r="G117">
        <v>3</v>
      </c>
    </row>
    <row r="118" spans="1:7">
      <c r="A118">
        <v>18</v>
      </c>
      <c r="B118">
        <v>8</v>
      </c>
      <c r="C118">
        <v>3</v>
      </c>
      <c r="D118">
        <v>13</v>
      </c>
      <c r="E118">
        <v>500</v>
      </c>
      <c r="F118">
        <v>380</v>
      </c>
      <c r="G118">
        <v>6</v>
      </c>
    </row>
    <row r="119" spans="1:7">
      <c r="A119">
        <v>19</v>
      </c>
      <c r="B119">
        <v>7</v>
      </c>
      <c r="C119">
        <v>3</v>
      </c>
      <c r="D119">
        <v>11</v>
      </c>
      <c r="E119">
        <v>170</v>
      </c>
      <c r="F119">
        <v>-1150</v>
      </c>
      <c r="G119">
        <v>0</v>
      </c>
    </row>
    <row r="120" spans="1:7">
      <c r="A120">
        <v>20</v>
      </c>
      <c r="B120">
        <v>6</v>
      </c>
      <c r="C120">
        <v>3</v>
      </c>
      <c r="D120">
        <v>9</v>
      </c>
      <c r="E120">
        <v>420</v>
      </c>
      <c r="F120">
        <v>520</v>
      </c>
      <c r="G120">
        <v>6</v>
      </c>
    </row>
    <row r="121" spans="1:7">
      <c r="A121">
        <v>21</v>
      </c>
      <c r="B121">
        <v>5</v>
      </c>
      <c r="C121">
        <v>3</v>
      </c>
      <c r="D121">
        <v>7</v>
      </c>
      <c r="E121">
        <v>-100</v>
      </c>
      <c r="F121">
        <v>0</v>
      </c>
      <c r="G121">
        <v>3</v>
      </c>
    </row>
    <row r="122" spans="1:7">
      <c r="A122">
        <v>22</v>
      </c>
      <c r="B122">
        <v>4</v>
      </c>
      <c r="C122">
        <v>3</v>
      </c>
      <c r="D122">
        <v>5</v>
      </c>
      <c r="E122">
        <v>-100</v>
      </c>
      <c r="F122">
        <v>400</v>
      </c>
      <c r="G122">
        <v>6</v>
      </c>
    </row>
    <row r="123" spans="1:7">
      <c r="A123">
        <v>1</v>
      </c>
      <c r="B123">
        <v>4</v>
      </c>
      <c r="C123">
        <v>5</v>
      </c>
      <c r="D123">
        <v>3</v>
      </c>
      <c r="E123">
        <v>-500</v>
      </c>
      <c r="F123">
        <v>-400</v>
      </c>
      <c r="G123">
        <v>0</v>
      </c>
    </row>
    <row r="124" spans="1:7">
      <c r="A124">
        <v>2</v>
      </c>
      <c r="B124">
        <v>5</v>
      </c>
      <c r="C124">
        <v>7</v>
      </c>
      <c r="D124">
        <v>3</v>
      </c>
      <c r="E124">
        <v>-100</v>
      </c>
      <c r="F124">
        <v>0</v>
      </c>
      <c r="G124">
        <v>3</v>
      </c>
    </row>
    <row r="125" spans="1:7">
      <c r="A125">
        <v>3</v>
      </c>
      <c r="B125">
        <v>6</v>
      </c>
      <c r="C125">
        <v>9</v>
      </c>
      <c r="D125">
        <v>3</v>
      </c>
      <c r="E125">
        <v>-100</v>
      </c>
      <c r="F125">
        <v>-520</v>
      </c>
      <c r="G125">
        <v>0</v>
      </c>
    </row>
    <row r="126" spans="1:7">
      <c r="A126">
        <v>4</v>
      </c>
      <c r="B126">
        <v>7</v>
      </c>
      <c r="C126">
        <v>11</v>
      </c>
      <c r="D126">
        <v>3</v>
      </c>
      <c r="E126">
        <v>1320</v>
      </c>
      <c r="F126">
        <v>1150</v>
      </c>
      <c r="G126">
        <v>6</v>
      </c>
    </row>
    <row r="127" spans="1:7">
      <c r="A127">
        <v>5</v>
      </c>
      <c r="B127">
        <v>8</v>
      </c>
      <c r="C127">
        <v>13</v>
      </c>
      <c r="D127">
        <v>3</v>
      </c>
      <c r="E127">
        <v>120</v>
      </c>
      <c r="F127">
        <v>-380</v>
      </c>
      <c r="G127">
        <v>0</v>
      </c>
    </row>
    <row r="128" spans="1:7">
      <c r="A128">
        <v>6</v>
      </c>
      <c r="B128">
        <v>9</v>
      </c>
      <c r="C128">
        <v>15</v>
      </c>
      <c r="D128">
        <v>3</v>
      </c>
      <c r="E128">
        <v>460</v>
      </c>
      <c r="F128">
        <v>10</v>
      </c>
      <c r="G128">
        <v>3</v>
      </c>
    </row>
    <row r="129" spans="1:7">
      <c r="A129">
        <v>7</v>
      </c>
      <c r="B129">
        <v>10</v>
      </c>
      <c r="C129">
        <v>17</v>
      </c>
      <c r="D129">
        <v>3</v>
      </c>
      <c r="E129">
        <v>-790</v>
      </c>
      <c r="F129">
        <v>-1410</v>
      </c>
      <c r="G129">
        <v>0</v>
      </c>
    </row>
    <row r="130" spans="1:7">
      <c r="A130">
        <v>8</v>
      </c>
      <c r="B130">
        <v>11</v>
      </c>
      <c r="C130">
        <v>19</v>
      </c>
      <c r="D130">
        <v>3</v>
      </c>
      <c r="E130">
        <v>-100</v>
      </c>
      <c r="F130">
        <v>-240</v>
      </c>
      <c r="G130">
        <v>0</v>
      </c>
    </row>
    <row r="131" spans="1:7">
      <c r="A131">
        <v>9</v>
      </c>
      <c r="B131">
        <v>12</v>
      </c>
      <c r="C131">
        <v>21</v>
      </c>
      <c r="D131">
        <v>3</v>
      </c>
      <c r="E131">
        <v>-130</v>
      </c>
      <c r="F131">
        <v>70</v>
      </c>
      <c r="G131">
        <v>5</v>
      </c>
    </row>
    <row r="132" spans="1:7">
      <c r="A132">
        <v>10</v>
      </c>
      <c r="B132">
        <v>13</v>
      </c>
      <c r="C132">
        <v>23</v>
      </c>
      <c r="D132">
        <v>3</v>
      </c>
      <c r="E132">
        <v>600</v>
      </c>
      <c r="F132">
        <v>-20</v>
      </c>
      <c r="G132">
        <v>2</v>
      </c>
    </row>
    <row r="133" spans="1:7">
      <c r="A133">
        <v>11</v>
      </c>
      <c r="B133">
        <v>14</v>
      </c>
      <c r="C133">
        <v>2</v>
      </c>
      <c r="D133">
        <v>3</v>
      </c>
      <c r="E133">
        <v>1020</v>
      </c>
      <c r="F133">
        <v>40</v>
      </c>
      <c r="G133">
        <v>4</v>
      </c>
    </row>
    <row r="134" spans="1:7">
      <c r="A134">
        <v>12</v>
      </c>
      <c r="B134">
        <v>15</v>
      </c>
      <c r="C134">
        <v>4</v>
      </c>
      <c r="D134">
        <v>3</v>
      </c>
      <c r="E134">
        <v>170</v>
      </c>
      <c r="F134">
        <v>470</v>
      </c>
      <c r="G134">
        <v>6</v>
      </c>
    </row>
    <row r="135" spans="1:7">
      <c r="A135">
        <v>13</v>
      </c>
      <c r="B135">
        <v>16</v>
      </c>
      <c r="C135">
        <v>6</v>
      </c>
      <c r="D135">
        <v>3</v>
      </c>
      <c r="E135">
        <v>420</v>
      </c>
      <c r="F135">
        <v>0</v>
      </c>
      <c r="G135">
        <v>3</v>
      </c>
    </row>
    <row r="136" spans="1:7">
      <c r="A136">
        <v>14</v>
      </c>
      <c r="B136">
        <v>17</v>
      </c>
      <c r="C136">
        <v>8</v>
      </c>
      <c r="D136">
        <v>3</v>
      </c>
      <c r="E136">
        <v>-480</v>
      </c>
      <c r="F136">
        <v>500</v>
      </c>
      <c r="G136">
        <v>6</v>
      </c>
    </row>
    <row r="137" spans="1:7">
      <c r="A137">
        <v>15</v>
      </c>
      <c r="B137">
        <v>18</v>
      </c>
      <c r="C137">
        <v>10</v>
      </c>
      <c r="D137">
        <v>3</v>
      </c>
      <c r="E137">
        <v>-430</v>
      </c>
      <c r="F137">
        <v>30</v>
      </c>
      <c r="G137">
        <v>4</v>
      </c>
    </row>
    <row r="138" spans="1:7">
      <c r="A138">
        <v>16</v>
      </c>
      <c r="B138">
        <v>19</v>
      </c>
      <c r="C138">
        <v>12</v>
      </c>
      <c r="D138">
        <v>3</v>
      </c>
      <c r="E138">
        <v>980</v>
      </c>
      <c r="F138">
        <v>500</v>
      </c>
      <c r="G138">
        <v>6</v>
      </c>
    </row>
    <row r="139" spans="1:7">
      <c r="A139">
        <v>17</v>
      </c>
      <c r="B139">
        <v>20</v>
      </c>
      <c r="C139">
        <v>14</v>
      </c>
      <c r="D139">
        <v>3</v>
      </c>
      <c r="E139">
        <v>140</v>
      </c>
      <c r="F139">
        <v>-460</v>
      </c>
      <c r="G139">
        <v>0</v>
      </c>
    </row>
    <row r="140" spans="1:7">
      <c r="A140">
        <v>18</v>
      </c>
      <c r="B140">
        <v>21</v>
      </c>
      <c r="C140">
        <v>16</v>
      </c>
      <c r="D140">
        <v>3</v>
      </c>
      <c r="E140">
        <v>50</v>
      </c>
      <c r="F140">
        <v>0</v>
      </c>
      <c r="G140">
        <v>3</v>
      </c>
    </row>
    <row r="141" spans="1:7">
      <c r="A141">
        <v>19</v>
      </c>
      <c r="B141">
        <v>22</v>
      </c>
      <c r="C141">
        <v>18</v>
      </c>
      <c r="D141">
        <v>3</v>
      </c>
      <c r="E141">
        <v>-620</v>
      </c>
      <c r="F141">
        <v>-120</v>
      </c>
      <c r="G141">
        <v>1</v>
      </c>
    </row>
    <row r="142" spans="1:7">
      <c r="A142">
        <v>20</v>
      </c>
      <c r="B142">
        <v>23</v>
      </c>
      <c r="C142">
        <v>20</v>
      </c>
      <c r="D142">
        <v>3</v>
      </c>
      <c r="E142">
        <v>-600</v>
      </c>
      <c r="F142">
        <v>-700</v>
      </c>
      <c r="G142">
        <v>0</v>
      </c>
    </row>
    <row r="143" spans="1:7">
      <c r="A143">
        <v>21</v>
      </c>
      <c r="B143">
        <v>1</v>
      </c>
      <c r="C143">
        <v>22</v>
      </c>
      <c r="D143">
        <v>3</v>
      </c>
      <c r="E143">
        <v>-450</v>
      </c>
      <c r="F143">
        <v>30</v>
      </c>
      <c r="G143">
        <v>4</v>
      </c>
    </row>
    <row r="144" spans="1:7">
      <c r="A144">
        <v>22</v>
      </c>
      <c r="B144">
        <v>2</v>
      </c>
      <c r="C144">
        <v>1</v>
      </c>
      <c r="D144">
        <v>3</v>
      </c>
      <c r="E144">
        <v>90</v>
      </c>
      <c r="F144">
        <v>-510</v>
      </c>
      <c r="G144">
        <v>0</v>
      </c>
    </row>
    <row r="146" spans="1:7">
      <c r="E146" t="s">
        <v>69</v>
      </c>
      <c r="G146">
        <v>76</v>
      </c>
    </row>
    <row r="147" spans="1:7">
      <c r="A147" t="str">
        <f>VLOOKUP(4,Setup!A1:C100, 2)</f>
        <v>JackAlls</v>
      </c>
    </row>
    <row r="148" spans="1:7">
      <c r="A148" t="s">
        <v>4</v>
      </c>
      <c r="B148" t="s">
        <v>5</v>
      </c>
      <c r="C148" t="s">
        <v>6</v>
      </c>
      <c r="D148" t="s">
        <v>7</v>
      </c>
      <c r="E148" t="s">
        <v>10</v>
      </c>
      <c r="F148" t="s">
        <v>11</v>
      </c>
      <c r="G148" t="s">
        <v>12</v>
      </c>
    </row>
    <row r="149" spans="1:7">
      <c r="A149">
        <v>1</v>
      </c>
      <c r="B149">
        <v>3</v>
      </c>
      <c r="C149">
        <v>4</v>
      </c>
      <c r="D149">
        <v>2</v>
      </c>
      <c r="E149">
        <v>170</v>
      </c>
      <c r="F149">
        <v>310</v>
      </c>
      <c r="G149">
        <v>6</v>
      </c>
    </row>
    <row r="150" spans="1:7">
      <c r="A150">
        <v>2</v>
      </c>
      <c r="B150">
        <v>2</v>
      </c>
      <c r="C150">
        <v>4</v>
      </c>
      <c r="D150">
        <v>23</v>
      </c>
      <c r="E150">
        <v>120</v>
      </c>
      <c r="F150">
        <v>-30</v>
      </c>
      <c r="G150">
        <v>2</v>
      </c>
    </row>
    <row r="151" spans="1:7">
      <c r="A151">
        <v>3</v>
      </c>
      <c r="B151">
        <v>1</v>
      </c>
      <c r="C151">
        <v>4</v>
      </c>
      <c r="D151">
        <v>21</v>
      </c>
      <c r="E151">
        <v>-450</v>
      </c>
      <c r="F151">
        <v>0</v>
      </c>
      <c r="G151">
        <v>3</v>
      </c>
    </row>
    <row r="152" spans="1:7">
      <c r="A152">
        <v>4</v>
      </c>
      <c r="B152">
        <v>23</v>
      </c>
      <c r="C152">
        <v>4</v>
      </c>
      <c r="D152">
        <v>19</v>
      </c>
      <c r="E152">
        <v>-600</v>
      </c>
      <c r="F152">
        <v>0</v>
      </c>
      <c r="G152">
        <v>3</v>
      </c>
    </row>
    <row r="153" spans="1:7">
      <c r="A153">
        <v>5</v>
      </c>
      <c r="B153">
        <v>22</v>
      </c>
      <c r="C153">
        <v>4</v>
      </c>
      <c r="D153">
        <v>17</v>
      </c>
      <c r="E153">
        <v>-620</v>
      </c>
      <c r="F153">
        <v>0</v>
      </c>
      <c r="G153">
        <v>3</v>
      </c>
    </row>
    <row r="154" spans="1:7">
      <c r="A154">
        <v>6</v>
      </c>
      <c r="B154">
        <v>21</v>
      </c>
      <c r="C154">
        <v>4</v>
      </c>
      <c r="D154">
        <v>15</v>
      </c>
      <c r="E154">
        <v>50</v>
      </c>
      <c r="F154">
        <v>-50</v>
      </c>
      <c r="G154">
        <v>2</v>
      </c>
    </row>
    <row r="155" spans="1:7">
      <c r="A155">
        <v>7</v>
      </c>
      <c r="B155">
        <v>20</v>
      </c>
      <c r="C155">
        <v>4</v>
      </c>
      <c r="D155">
        <v>13</v>
      </c>
      <c r="E155">
        <v>800</v>
      </c>
      <c r="F155">
        <v>710</v>
      </c>
      <c r="G155">
        <v>6</v>
      </c>
    </row>
    <row r="156" spans="1:7">
      <c r="A156">
        <v>8</v>
      </c>
      <c r="B156">
        <v>19</v>
      </c>
      <c r="C156">
        <v>4</v>
      </c>
      <c r="D156">
        <v>11</v>
      </c>
      <c r="E156">
        <v>980</v>
      </c>
      <c r="F156">
        <v>500</v>
      </c>
      <c r="G156">
        <v>6</v>
      </c>
    </row>
    <row r="157" spans="1:7">
      <c r="A157">
        <v>9</v>
      </c>
      <c r="B157">
        <v>18</v>
      </c>
      <c r="C157">
        <v>4</v>
      </c>
      <c r="D157">
        <v>9</v>
      </c>
      <c r="E157">
        <v>-400</v>
      </c>
      <c r="F157">
        <v>60</v>
      </c>
      <c r="G157">
        <v>5</v>
      </c>
    </row>
    <row r="158" spans="1:7">
      <c r="A158">
        <v>10</v>
      </c>
      <c r="B158">
        <v>17</v>
      </c>
      <c r="C158">
        <v>4</v>
      </c>
      <c r="D158">
        <v>7</v>
      </c>
      <c r="E158">
        <v>-480</v>
      </c>
      <c r="F158">
        <v>500</v>
      </c>
      <c r="G158">
        <v>6</v>
      </c>
    </row>
    <row r="159" spans="1:7">
      <c r="A159">
        <v>11</v>
      </c>
      <c r="B159">
        <v>16</v>
      </c>
      <c r="C159">
        <v>4</v>
      </c>
      <c r="D159">
        <v>5</v>
      </c>
      <c r="E159">
        <v>-50</v>
      </c>
      <c r="F159">
        <v>-470</v>
      </c>
      <c r="G159">
        <v>0</v>
      </c>
    </row>
    <row r="160" spans="1:7">
      <c r="A160">
        <v>12</v>
      </c>
      <c r="B160">
        <v>15</v>
      </c>
      <c r="C160">
        <v>4</v>
      </c>
      <c r="D160">
        <v>3</v>
      </c>
      <c r="E160">
        <v>170</v>
      </c>
      <c r="F160">
        <v>470</v>
      </c>
      <c r="G160">
        <v>6</v>
      </c>
    </row>
    <row r="161" spans="1:7">
      <c r="A161">
        <v>13</v>
      </c>
      <c r="B161">
        <v>14</v>
      </c>
      <c r="C161">
        <v>4</v>
      </c>
      <c r="D161">
        <v>1</v>
      </c>
      <c r="E161">
        <v>980</v>
      </c>
      <c r="F161">
        <v>0</v>
      </c>
      <c r="G161">
        <v>3</v>
      </c>
    </row>
    <row r="162" spans="1:7">
      <c r="A162">
        <v>14</v>
      </c>
      <c r="B162">
        <v>13</v>
      </c>
      <c r="C162">
        <v>4</v>
      </c>
      <c r="D162">
        <v>22</v>
      </c>
      <c r="E162">
        <v>650</v>
      </c>
      <c r="F162">
        <v>420</v>
      </c>
      <c r="G162">
        <v>6</v>
      </c>
    </row>
    <row r="163" spans="1:7">
      <c r="A163">
        <v>15</v>
      </c>
      <c r="B163">
        <v>12</v>
      </c>
      <c r="C163">
        <v>4</v>
      </c>
      <c r="D163">
        <v>20</v>
      </c>
      <c r="E163">
        <v>-120</v>
      </c>
      <c r="F163">
        <v>0</v>
      </c>
      <c r="G163">
        <v>3</v>
      </c>
    </row>
    <row r="164" spans="1:7">
      <c r="A164">
        <v>16</v>
      </c>
      <c r="B164">
        <v>11</v>
      </c>
      <c r="C164">
        <v>4</v>
      </c>
      <c r="D164">
        <v>18</v>
      </c>
      <c r="E164">
        <v>-150</v>
      </c>
      <c r="F164">
        <v>-260</v>
      </c>
      <c r="G164">
        <v>0</v>
      </c>
    </row>
    <row r="165" spans="1:7">
      <c r="A165">
        <v>17</v>
      </c>
      <c r="B165">
        <v>10</v>
      </c>
      <c r="C165">
        <v>4</v>
      </c>
      <c r="D165">
        <v>16</v>
      </c>
      <c r="E165">
        <v>-620</v>
      </c>
      <c r="F165">
        <v>-720</v>
      </c>
      <c r="G165">
        <v>0</v>
      </c>
    </row>
    <row r="166" spans="1:7">
      <c r="A166">
        <v>18</v>
      </c>
      <c r="B166">
        <v>9</v>
      </c>
      <c r="C166">
        <v>4</v>
      </c>
      <c r="D166">
        <v>14</v>
      </c>
      <c r="E166">
        <v>980</v>
      </c>
      <c r="F166">
        <v>530</v>
      </c>
      <c r="G166">
        <v>6</v>
      </c>
    </row>
    <row r="167" spans="1:7">
      <c r="A167">
        <v>19</v>
      </c>
      <c r="B167">
        <v>8</v>
      </c>
      <c r="C167">
        <v>4</v>
      </c>
      <c r="D167">
        <v>12</v>
      </c>
      <c r="E167">
        <v>-50</v>
      </c>
      <c r="F167">
        <v>0</v>
      </c>
      <c r="G167">
        <v>3</v>
      </c>
    </row>
    <row r="168" spans="1:7">
      <c r="A168">
        <v>20</v>
      </c>
      <c r="B168">
        <v>7</v>
      </c>
      <c r="C168">
        <v>4</v>
      </c>
      <c r="D168">
        <v>10</v>
      </c>
      <c r="E168">
        <v>-300</v>
      </c>
      <c r="F168">
        <v>-100</v>
      </c>
      <c r="G168">
        <v>1</v>
      </c>
    </row>
    <row r="169" spans="1:7">
      <c r="A169">
        <v>21</v>
      </c>
      <c r="B169">
        <v>6</v>
      </c>
      <c r="C169">
        <v>4</v>
      </c>
      <c r="D169">
        <v>8</v>
      </c>
      <c r="E169">
        <v>460</v>
      </c>
      <c r="F169">
        <v>60</v>
      </c>
      <c r="G169">
        <v>5</v>
      </c>
    </row>
    <row r="170" spans="1:7">
      <c r="A170">
        <v>22</v>
      </c>
      <c r="B170">
        <v>5</v>
      </c>
      <c r="C170">
        <v>4</v>
      </c>
      <c r="D170">
        <v>6</v>
      </c>
      <c r="E170">
        <v>90</v>
      </c>
      <c r="F170">
        <v>290</v>
      </c>
      <c r="G170">
        <v>6</v>
      </c>
    </row>
    <row r="171" spans="1:7">
      <c r="A171">
        <v>1</v>
      </c>
      <c r="B171">
        <v>5</v>
      </c>
      <c r="C171">
        <v>6</v>
      </c>
      <c r="D171">
        <v>4</v>
      </c>
      <c r="E171">
        <v>-200</v>
      </c>
      <c r="F171">
        <v>-290</v>
      </c>
      <c r="G171">
        <v>0</v>
      </c>
    </row>
    <row r="172" spans="1:7">
      <c r="A172">
        <v>2</v>
      </c>
      <c r="B172">
        <v>6</v>
      </c>
      <c r="C172">
        <v>8</v>
      </c>
      <c r="D172">
        <v>4</v>
      </c>
      <c r="E172">
        <v>400</v>
      </c>
      <c r="F172">
        <v>-60</v>
      </c>
      <c r="G172">
        <v>1</v>
      </c>
    </row>
    <row r="173" spans="1:7">
      <c r="A173">
        <v>3</v>
      </c>
      <c r="B173">
        <v>7</v>
      </c>
      <c r="C173">
        <v>10</v>
      </c>
      <c r="D173">
        <v>4</v>
      </c>
      <c r="E173">
        <v>-200</v>
      </c>
      <c r="F173">
        <v>100</v>
      </c>
      <c r="G173">
        <v>5</v>
      </c>
    </row>
    <row r="174" spans="1:7">
      <c r="A174">
        <v>4</v>
      </c>
      <c r="B174">
        <v>8</v>
      </c>
      <c r="C174">
        <v>12</v>
      </c>
      <c r="D174">
        <v>4</v>
      </c>
      <c r="E174">
        <v>-50</v>
      </c>
      <c r="F174">
        <v>0</v>
      </c>
      <c r="G174">
        <v>3</v>
      </c>
    </row>
    <row r="175" spans="1:7">
      <c r="A175">
        <v>5</v>
      </c>
      <c r="B175">
        <v>9</v>
      </c>
      <c r="C175">
        <v>14</v>
      </c>
      <c r="D175">
        <v>4</v>
      </c>
      <c r="E175">
        <v>450</v>
      </c>
      <c r="F175">
        <v>-530</v>
      </c>
      <c r="G175">
        <v>0</v>
      </c>
    </row>
    <row r="176" spans="1:7">
      <c r="A176">
        <v>6</v>
      </c>
      <c r="B176">
        <v>10</v>
      </c>
      <c r="C176">
        <v>16</v>
      </c>
      <c r="D176">
        <v>4</v>
      </c>
      <c r="E176">
        <v>100</v>
      </c>
      <c r="F176">
        <v>720</v>
      </c>
      <c r="G176">
        <v>6</v>
      </c>
    </row>
    <row r="177" spans="1:7">
      <c r="A177">
        <v>7</v>
      </c>
      <c r="B177">
        <v>11</v>
      </c>
      <c r="C177">
        <v>18</v>
      </c>
      <c r="D177">
        <v>4</v>
      </c>
      <c r="E177">
        <v>110</v>
      </c>
      <c r="F177">
        <v>260</v>
      </c>
      <c r="G177">
        <v>6</v>
      </c>
    </row>
    <row r="178" spans="1:7">
      <c r="A178">
        <v>8</v>
      </c>
      <c r="B178">
        <v>12</v>
      </c>
      <c r="C178">
        <v>20</v>
      </c>
      <c r="D178">
        <v>4</v>
      </c>
      <c r="E178">
        <v>-120</v>
      </c>
      <c r="F178">
        <v>0</v>
      </c>
      <c r="G178">
        <v>3</v>
      </c>
    </row>
    <row r="179" spans="1:7">
      <c r="A179">
        <v>9</v>
      </c>
      <c r="B179">
        <v>13</v>
      </c>
      <c r="C179">
        <v>22</v>
      </c>
      <c r="D179">
        <v>4</v>
      </c>
      <c r="E179">
        <v>230</v>
      </c>
      <c r="F179">
        <v>-420</v>
      </c>
      <c r="G179">
        <v>0</v>
      </c>
    </row>
    <row r="180" spans="1:7">
      <c r="A180">
        <v>10</v>
      </c>
      <c r="B180">
        <v>14</v>
      </c>
      <c r="C180">
        <v>1</v>
      </c>
      <c r="D180">
        <v>4</v>
      </c>
      <c r="E180">
        <v>980</v>
      </c>
      <c r="F180">
        <v>0</v>
      </c>
      <c r="G180">
        <v>3</v>
      </c>
    </row>
    <row r="181" spans="1:7">
      <c r="A181">
        <v>11</v>
      </c>
      <c r="B181">
        <v>15</v>
      </c>
      <c r="C181">
        <v>3</v>
      </c>
      <c r="D181">
        <v>4</v>
      </c>
      <c r="E181">
        <v>-300</v>
      </c>
      <c r="F181">
        <v>-470</v>
      </c>
      <c r="G181">
        <v>0</v>
      </c>
    </row>
    <row r="182" spans="1:7">
      <c r="A182">
        <v>12</v>
      </c>
      <c r="B182">
        <v>16</v>
      </c>
      <c r="C182">
        <v>5</v>
      </c>
      <c r="D182">
        <v>4</v>
      </c>
      <c r="E182">
        <v>420</v>
      </c>
      <c r="F182">
        <v>470</v>
      </c>
      <c r="G182">
        <v>6</v>
      </c>
    </row>
    <row r="183" spans="1:7">
      <c r="A183">
        <v>13</v>
      </c>
      <c r="B183">
        <v>17</v>
      </c>
      <c r="C183">
        <v>7</v>
      </c>
      <c r="D183">
        <v>4</v>
      </c>
      <c r="E183">
        <v>-980</v>
      </c>
      <c r="F183">
        <v>-500</v>
      </c>
      <c r="G183">
        <v>0</v>
      </c>
    </row>
    <row r="184" spans="1:7">
      <c r="A184">
        <v>14</v>
      </c>
      <c r="B184">
        <v>18</v>
      </c>
      <c r="C184">
        <v>9</v>
      </c>
      <c r="D184">
        <v>4</v>
      </c>
      <c r="E184">
        <v>-460</v>
      </c>
      <c r="F184">
        <v>-60</v>
      </c>
      <c r="G184">
        <v>1</v>
      </c>
    </row>
    <row r="185" spans="1:7">
      <c r="A185">
        <v>15</v>
      </c>
      <c r="B185">
        <v>19</v>
      </c>
      <c r="C185">
        <v>11</v>
      </c>
      <c r="D185">
        <v>4</v>
      </c>
      <c r="E185">
        <v>480</v>
      </c>
      <c r="F185">
        <v>-500</v>
      </c>
      <c r="G185">
        <v>0</v>
      </c>
    </row>
    <row r="186" spans="1:7">
      <c r="A186">
        <v>16</v>
      </c>
      <c r="B186">
        <v>20</v>
      </c>
      <c r="C186">
        <v>13</v>
      </c>
      <c r="D186">
        <v>4</v>
      </c>
      <c r="E186">
        <v>90</v>
      </c>
      <c r="F186">
        <v>-710</v>
      </c>
      <c r="G186">
        <v>0</v>
      </c>
    </row>
    <row r="187" spans="1:7">
      <c r="A187">
        <v>17</v>
      </c>
      <c r="B187">
        <v>21</v>
      </c>
      <c r="C187">
        <v>15</v>
      </c>
      <c r="D187">
        <v>4</v>
      </c>
      <c r="E187">
        <v>100</v>
      </c>
      <c r="F187">
        <v>50</v>
      </c>
      <c r="G187">
        <v>4</v>
      </c>
    </row>
    <row r="188" spans="1:7">
      <c r="A188">
        <v>18</v>
      </c>
      <c r="B188">
        <v>22</v>
      </c>
      <c r="C188">
        <v>17</v>
      </c>
      <c r="D188">
        <v>4</v>
      </c>
      <c r="E188">
        <v>-620</v>
      </c>
      <c r="F188">
        <v>0</v>
      </c>
      <c r="G188">
        <v>3</v>
      </c>
    </row>
    <row r="189" spans="1:7">
      <c r="A189">
        <v>19</v>
      </c>
      <c r="B189">
        <v>23</v>
      </c>
      <c r="C189">
        <v>19</v>
      </c>
      <c r="D189">
        <v>4</v>
      </c>
      <c r="E189">
        <v>-600</v>
      </c>
      <c r="F189">
        <v>0</v>
      </c>
      <c r="G189">
        <v>3</v>
      </c>
    </row>
    <row r="190" spans="1:7">
      <c r="A190">
        <v>20</v>
      </c>
      <c r="B190">
        <v>1</v>
      </c>
      <c r="C190">
        <v>21</v>
      </c>
      <c r="D190">
        <v>4</v>
      </c>
      <c r="E190">
        <v>-450</v>
      </c>
      <c r="F190">
        <v>0</v>
      </c>
      <c r="G190">
        <v>3</v>
      </c>
    </row>
    <row r="191" spans="1:7">
      <c r="A191">
        <v>21</v>
      </c>
      <c r="B191">
        <v>2</v>
      </c>
      <c r="C191">
        <v>23</v>
      </c>
      <c r="D191">
        <v>4</v>
      </c>
      <c r="E191">
        <v>150</v>
      </c>
      <c r="F191">
        <v>30</v>
      </c>
      <c r="G191">
        <v>4</v>
      </c>
    </row>
    <row r="192" spans="1:7">
      <c r="A192">
        <v>22</v>
      </c>
      <c r="B192">
        <v>3</v>
      </c>
      <c r="C192">
        <v>2</v>
      </c>
      <c r="D192">
        <v>4</v>
      </c>
      <c r="E192">
        <v>-140</v>
      </c>
      <c r="F192">
        <v>-310</v>
      </c>
      <c r="G192">
        <v>0</v>
      </c>
    </row>
    <row r="194" spans="1:7">
      <c r="E194" t="s">
        <v>69</v>
      </c>
      <c r="G194">
        <v>81</v>
      </c>
    </row>
    <row r="195" spans="1:7">
      <c r="A195" t="str">
        <f>VLOOKUP(5,Setup!A1:C100, 2)</f>
        <v>Brigade Gateway</v>
      </c>
    </row>
    <row r="196" spans="1:7">
      <c r="A196" t="s">
        <v>4</v>
      </c>
      <c r="B196" t="s">
        <v>5</v>
      </c>
      <c r="C196" t="s">
        <v>6</v>
      </c>
      <c r="D196" t="s">
        <v>7</v>
      </c>
      <c r="E196" t="s">
        <v>10</v>
      </c>
      <c r="F196" t="s">
        <v>11</v>
      </c>
      <c r="G196" t="s">
        <v>12</v>
      </c>
    </row>
    <row r="197" spans="1:7">
      <c r="A197">
        <v>1</v>
      </c>
      <c r="B197">
        <v>4</v>
      </c>
      <c r="C197">
        <v>5</v>
      </c>
      <c r="D197">
        <v>3</v>
      </c>
      <c r="E197">
        <v>-500</v>
      </c>
      <c r="F197">
        <v>-400</v>
      </c>
      <c r="G197">
        <v>0</v>
      </c>
    </row>
    <row r="198" spans="1:7">
      <c r="A198">
        <v>2</v>
      </c>
      <c r="B198">
        <v>3</v>
      </c>
      <c r="C198">
        <v>5</v>
      </c>
      <c r="D198">
        <v>1</v>
      </c>
      <c r="E198">
        <v>-50</v>
      </c>
      <c r="F198">
        <v>-470</v>
      </c>
      <c r="G198">
        <v>0</v>
      </c>
    </row>
    <row r="199" spans="1:7">
      <c r="A199">
        <v>3</v>
      </c>
      <c r="B199">
        <v>2</v>
      </c>
      <c r="C199">
        <v>5</v>
      </c>
      <c r="D199">
        <v>22</v>
      </c>
      <c r="E199">
        <v>110</v>
      </c>
      <c r="F199">
        <v>210</v>
      </c>
      <c r="G199">
        <v>6</v>
      </c>
    </row>
    <row r="200" spans="1:7">
      <c r="A200">
        <v>4</v>
      </c>
      <c r="B200">
        <v>1</v>
      </c>
      <c r="C200">
        <v>5</v>
      </c>
      <c r="D200">
        <v>20</v>
      </c>
      <c r="E200">
        <v>-450</v>
      </c>
      <c r="F200">
        <v>0</v>
      </c>
      <c r="G200">
        <v>3</v>
      </c>
    </row>
    <row r="201" spans="1:7">
      <c r="A201">
        <v>5</v>
      </c>
      <c r="B201">
        <v>23</v>
      </c>
      <c r="C201">
        <v>5</v>
      </c>
      <c r="D201">
        <v>18</v>
      </c>
      <c r="E201">
        <v>-600</v>
      </c>
      <c r="F201">
        <v>-490</v>
      </c>
      <c r="G201">
        <v>0</v>
      </c>
    </row>
    <row r="202" spans="1:7">
      <c r="A202">
        <v>6</v>
      </c>
      <c r="B202">
        <v>22</v>
      </c>
      <c r="C202">
        <v>5</v>
      </c>
      <c r="D202">
        <v>16</v>
      </c>
      <c r="E202">
        <v>-620</v>
      </c>
      <c r="F202">
        <v>-720</v>
      </c>
      <c r="G202">
        <v>0</v>
      </c>
    </row>
    <row r="203" spans="1:7">
      <c r="A203">
        <v>7</v>
      </c>
      <c r="B203">
        <v>21</v>
      </c>
      <c r="C203">
        <v>5</v>
      </c>
      <c r="D203">
        <v>14</v>
      </c>
      <c r="E203">
        <v>-170</v>
      </c>
      <c r="F203">
        <v>-30</v>
      </c>
      <c r="G203">
        <v>2</v>
      </c>
    </row>
    <row r="204" spans="1:7">
      <c r="A204">
        <v>8</v>
      </c>
      <c r="B204">
        <v>20</v>
      </c>
      <c r="C204">
        <v>5</v>
      </c>
      <c r="D204">
        <v>12</v>
      </c>
      <c r="E204">
        <v>660</v>
      </c>
      <c r="F204">
        <v>860</v>
      </c>
      <c r="G204">
        <v>6</v>
      </c>
    </row>
    <row r="205" spans="1:7">
      <c r="A205">
        <v>9</v>
      </c>
      <c r="B205">
        <v>19</v>
      </c>
      <c r="C205">
        <v>5</v>
      </c>
      <c r="D205">
        <v>10</v>
      </c>
      <c r="E205">
        <v>980</v>
      </c>
      <c r="F205">
        <v>500</v>
      </c>
      <c r="G205">
        <v>6</v>
      </c>
    </row>
    <row r="206" spans="1:7">
      <c r="A206">
        <v>10</v>
      </c>
      <c r="B206">
        <v>18</v>
      </c>
      <c r="C206">
        <v>5</v>
      </c>
      <c r="D206">
        <v>8</v>
      </c>
      <c r="E206">
        <v>-430</v>
      </c>
      <c r="F206">
        <v>0</v>
      </c>
      <c r="G206">
        <v>3</v>
      </c>
    </row>
    <row r="207" spans="1:7">
      <c r="A207">
        <v>11</v>
      </c>
      <c r="B207">
        <v>17</v>
      </c>
      <c r="C207">
        <v>5</v>
      </c>
      <c r="D207">
        <v>6</v>
      </c>
      <c r="E207">
        <v>-480</v>
      </c>
      <c r="F207">
        <v>0</v>
      </c>
      <c r="G207">
        <v>3</v>
      </c>
    </row>
    <row r="208" spans="1:7">
      <c r="A208">
        <v>12</v>
      </c>
      <c r="B208">
        <v>16</v>
      </c>
      <c r="C208">
        <v>5</v>
      </c>
      <c r="D208">
        <v>4</v>
      </c>
      <c r="E208">
        <v>420</v>
      </c>
      <c r="F208">
        <v>470</v>
      </c>
      <c r="G208">
        <v>6</v>
      </c>
    </row>
    <row r="209" spans="1:7">
      <c r="A209">
        <v>13</v>
      </c>
      <c r="B209">
        <v>15</v>
      </c>
      <c r="C209">
        <v>5</v>
      </c>
      <c r="D209">
        <v>2</v>
      </c>
      <c r="E209">
        <v>170</v>
      </c>
      <c r="F209">
        <v>30</v>
      </c>
      <c r="G209">
        <v>4</v>
      </c>
    </row>
    <row r="210" spans="1:7">
      <c r="A210">
        <v>14</v>
      </c>
      <c r="B210">
        <v>14</v>
      </c>
      <c r="C210">
        <v>5</v>
      </c>
      <c r="D210">
        <v>23</v>
      </c>
      <c r="E210">
        <v>480</v>
      </c>
      <c r="F210">
        <v>0</v>
      </c>
      <c r="G210">
        <v>3</v>
      </c>
    </row>
    <row r="211" spans="1:7">
      <c r="A211">
        <v>15</v>
      </c>
      <c r="B211">
        <v>13</v>
      </c>
      <c r="C211">
        <v>5</v>
      </c>
      <c r="D211">
        <v>21</v>
      </c>
      <c r="E211">
        <v>680</v>
      </c>
      <c r="F211">
        <v>30</v>
      </c>
      <c r="G211">
        <v>4</v>
      </c>
    </row>
    <row r="212" spans="1:7">
      <c r="A212">
        <v>16</v>
      </c>
      <c r="B212">
        <v>12</v>
      </c>
      <c r="C212">
        <v>5</v>
      </c>
      <c r="D212">
        <v>19</v>
      </c>
      <c r="E212">
        <v>-300</v>
      </c>
      <c r="F212">
        <v>-190</v>
      </c>
      <c r="G212">
        <v>1</v>
      </c>
    </row>
    <row r="213" spans="1:7">
      <c r="A213">
        <v>17</v>
      </c>
      <c r="B213">
        <v>11</v>
      </c>
      <c r="C213">
        <v>5</v>
      </c>
      <c r="D213">
        <v>17</v>
      </c>
      <c r="E213">
        <v>-150</v>
      </c>
      <c r="F213">
        <v>-100</v>
      </c>
      <c r="G213">
        <v>1</v>
      </c>
    </row>
    <row r="214" spans="1:7">
      <c r="A214">
        <v>18</v>
      </c>
      <c r="B214">
        <v>10</v>
      </c>
      <c r="C214">
        <v>5</v>
      </c>
      <c r="D214">
        <v>15</v>
      </c>
      <c r="E214">
        <v>-50</v>
      </c>
      <c r="F214">
        <v>50</v>
      </c>
      <c r="G214">
        <v>4</v>
      </c>
    </row>
    <row r="215" spans="1:7">
      <c r="A215">
        <v>19</v>
      </c>
      <c r="B215">
        <v>9</v>
      </c>
      <c r="C215">
        <v>5</v>
      </c>
      <c r="D215">
        <v>13</v>
      </c>
      <c r="E215">
        <v>480</v>
      </c>
      <c r="F215">
        <v>-500</v>
      </c>
      <c r="G215">
        <v>0</v>
      </c>
    </row>
    <row r="216" spans="1:7">
      <c r="A216">
        <v>20</v>
      </c>
      <c r="B216">
        <v>8</v>
      </c>
      <c r="C216">
        <v>5</v>
      </c>
      <c r="D216">
        <v>11</v>
      </c>
      <c r="E216">
        <v>-50</v>
      </c>
      <c r="F216">
        <v>-160</v>
      </c>
      <c r="G216">
        <v>1</v>
      </c>
    </row>
    <row r="217" spans="1:7">
      <c r="A217">
        <v>21</v>
      </c>
      <c r="B217">
        <v>7</v>
      </c>
      <c r="C217">
        <v>5</v>
      </c>
      <c r="D217">
        <v>9</v>
      </c>
      <c r="E217">
        <v>140</v>
      </c>
      <c r="F217">
        <v>240</v>
      </c>
      <c r="G217">
        <v>6</v>
      </c>
    </row>
    <row r="218" spans="1:7">
      <c r="A218">
        <v>22</v>
      </c>
      <c r="B218">
        <v>6</v>
      </c>
      <c r="C218">
        <v>5</v>
      </c>
      <c r="D218">
        <v>7</v>
      </c>
      <c r="E218">
        <v>430</v>
      </c>
      <c r="F218">
        <v>280</v>
      </c>
      <c r="G218">
        <v>6</v>
      </c>
    </row>
    <row r="219" spans="1:7">
      <c r="A219">
        <v>1</v>
      </c>
      <c r="B219">
        <v>6</v>
      </c>
      <c r="C219">
        <v>7</v>
      </c>
      <c r="D219">
        <v>5</v>
      </c>
      <c r="E219">
        <v>150</v>
      </c>
      <c r="F219">
        <v>-280</v>
      </c>
      <c r="G219">
        <v>0</v>
      </c>
    </row>
    <row r="220" spans="1:7">
      <c r="A220">
        <v>2</v>
      </c>
      <c r="B220">
        <v>7</v>
      </c>
      <c r="C220">
        <v>9</v>
      </c>
      <c r="D220">
        <v>5</v>
      </c>
      <c r="E220">
        <v>-100</v>
      </c>
      <c r="F220">
        <v>-240</v>
      </c>
      <c r="G220">
        <v>0</v>
      </c>
    </row>
    <row r="221" spans="1:7">
      <c r="A221">
        <v>3</v>
      </c>
      <c r="B221">
        <v>8</v>
      </c>
      <c r="C221">
        <v>11</v>
      </c>
      <c r="D221">
        <v>5</v>
      </c>
      <c r="E221">
        <v>110</v>
      </c>
      <c r="F221">
        <v>160</v>
      </c>
      <c r="G221">
        <v>5</v>
      </c>
    </row>
    <row r="222" spans="1:7">
      <c r="A222">
        <v>4</v>
      </c>
      <c r="B222">
        <v>9</v>
      </c>
      <c r="C222">
        <v>13</v>
      </c>
      <c r="D222">
        <v>5</v>
      </c>
      <c r="E222">
        <v>980</v>
      </c>
      <c r="F222">
        <v>500</v>
      </c>
      <c r="G222">
        <v>6</v>
      </c>
    </row>
    <row r="223" spans="1:7">
      <c r="A223">
        <v>5</v>
      </c>
      <c r="B223">
        <v>10</v>
      </c>
      <c r="C223">
        <v>15</v>
      </c>
      <c r="D223">
        <v>5</v>
      </c>
      <c r="E223">
        <v>-100</v>
      </c>
      <c r="F223">
        <v>-50</v>
      </c>
      <c r="G223">
        <v>2</v>
      </c>
    </row>
    <row r="224" spans="1:7">
      <c r="A224">
        <v>6</v>
      </c>
      <c r="B224">
        <v>11</v>
      </c>
      <c r="C224">
        <v>17</v>
      </c>
      <c r="D224">
        <v>5</v>
      </c>
      <c r="E224">
        <v>-50</v>
      </c>
      <c r="F224">
        <v>100</v>
      </c>
      <c r="G224">
        <v>5</v>
      </c>
    </row>
    <row r="225" spans="1:7">
      <c r="A225">
        <v>7</v>
      </c>
      <c r="B225">
        <v>12</v>
      </c>
      <c r="C225">
        <v>19</v>
      </c>
      <c r="D225">
        <v>5</v>
      </c>
      <c r="E225">
        <v>-110</v>
      </c>
      <c r="F225">
        <v>190</v>
      </c>
      <c r="G225">
        <v>5</v>
      </c>
    </row>
    <row r="226" spans="1:7">
      <c r="A226">
        <v>8</v>
      </c>
      <c r="B226">
        <v>13</v>
      </c>
      <c r="C226">
        <v>21</v>
      </c>
      <c r="D226">
        <v>5</v>
      </c>
      <c r="E226">
        <v>650</v>
      </c>
      <c r="F226">
        <v>-30</v>
      </c>
      <c r="G226">
        <v>2</v>
      </c>
    </row>
    <row r="227" spans="1:7">
      <c r="A227">
        <v>9</v>
      </c>
      <c r="B227">
        <v>14</v>
      </c>
      <c r="C227">
        <v>23</v>
      </c>
      <c r="D227">
        <v>5</v>
      </c>
      <c r="E227">
        <v>480</v>
      </c>
      <c r="F227">
        <v>0</v>
      </c>
      <c r="G227">
        <v>3</v>
      </c>
    </row>
    <row r="228" spans="1:7">
      <c r="A228">
        <v>10</v>
      </c>
      <c r="B228">
        <v>15</v>
      </c>
      <c r="C228">
        <v>2</v>
      </c>
      <c r="D228">
        <v>5</v>
      </c>
      <c r="E228">
        <v>140</v>
      </c>
      <c r="F228">
        <v>-30</v>
      </c>
      <c r="G228">
        <v>2</v>
      </c>
    </row>
    <row r="229" spans="1:7">
      <c r="A229">
        <v>11</v>
      </c>
      <c r="B229">
        <v>16</v>
      </c>
      <c r="C229">
        <v>4</v>
      </c>
      <c r="D229">
        <v>5</v>
      </c>
      <c r="E229">
        <v>-50</v>
      </c>
      <c r="F229">
        <v>-470</v>
      </c>
      <c r="G229">
        <v>0</v>
      </c>
    </row>
    <row r="230" spans="1:7">
      <c r="A230">
        <v>12</v>
      </c>
      <c r="B230">
        <v>17</v>
      </c>
      <c r="C230">
        <v>6</v>
      </c>
      <c r="D230">
        <v>5</v>
      </c>
      <c r="E230">
        <v>-480</v>
      </c>
      <c r="F230">
        <v>0</v>
      </c>
      <c r="G230">
        <v>3</v>
      </c>
    </row>
    <row r="231" spans="1:7">
      <c r="A231">
        <v>13</v>
      </c>
      <c r="B231">
        <v>18</v>
      </c>
      <c r="C231">
        <v>8</v>
      </c>
      <c r="D231">
        <v>5</v>
      </c>
      <c r="E231">
        <v>-430</v>
      </c>
      <c r="F231">
        <v>0</v>
      </c>
      <c r="G231">
        <v>3</v>
      </c>
    </row>
    <row r="232" spans="1:7">
      <c r="A232">
        <v>14</v>
      </c>
      <c r="B232">
        <v>19</v>
      </c>
      <c r="C232">
        <v>10</v>
      </c>
      <c r="D232">
        <v>5</v>
      </c>
      <c r="E232">
        <v>480</v>
      </c>
      <c r="F232">
        <v>-500</v>
      </c>
      <c r="G232">
        <v>0</v>
      </c>
    </row>
    <row r="233" spans="1:7">
      <c r="A233">
        <v>15</v>
      </c>
      <c r="B233">
        <v>20</v>
      </c>
      <c r="C233">
        <v>12</v>
      </c>
      <c r="D233">
        <v>5</v>
      </c>
      <c r="E233">
        <v>-200</v>
      </c>
      <c r="F233">
        <v>-860</v>
      </c>
      <c r="G233">
        <v>0</v>
      </c>
    </row>
    <row r="234" spans="1:7">
      <c r="A234">
        <v>16</v>
      </c>
      <c r="B234">
        <v>21</v>
      </c>
      <c r="C234">
        <v>14</v>
      </c>
      <c r="D234">
        <v>5</v>
      </c>
      <c r="E234">
        <v>-140</v>
      </c>
      <c r="F234">
        <v>30</v>
      </c>
      <c r="G234">
        <v>4</v>
      </c>
    </row>
    <row r="235" spans="1:7">
      <c r="A235">
        <v>17</v>
      </c>
      <c r="B235">
        <v>22</v>
      </c>
      <c r="C235">
        <v>16</v>
      </c>
      <c r="D235">
        <v>5</v>
      </c>
      <c r="E235">
        <v>100</v>
      </c>
      <c r="F235">
        <v>720</v>
      </c>
      <c r="G235">
        <v>6</v>
      </c>
    </row>
    <row r="236" spans="1:7">
      <c r="A236">
        <v>18</v>
      </c>
      <c r="B236">
        <v>23</v>
      </c>
      <c r="C236">
        <v>18</v>
      </c>
      <c r="D236">
        <v>5</v>
      </c>
      <c r="E236">
        <v>-110</v>
      </c>
      <c r="F236">
        <v>490</v>
      </c>
      <c r="G236">
        <v>6</v>
      </c>
    </row>
    <row r="237" spans="1:7">
      <c r="A237">
        <v>19</v>
      </c>
      <c r="B237">
        <v>1</v>
      </c>
      <c r="C237">
        <v>20</v>
      </c>
      <c r="D237">
        <v>5</v>
      </c>
      <c r="E237">
        <v>-450</v>
      </c>
      <c r="F237">
        <v>0</v>
      </c>
      <c r="G237">
        <v>3</v>
      </c>
    </row>
    <row r="238" spans="1:7">
      <c r="A238">
        <v>20</v>
      </c>
      <c r="B238">
        <v>2</v>
      </c>
      <c r="C238">
        <v>22</v>
      </c>
      <c r="D238">
        <v>5</v>
      </c>
      <c r="E238">
        <v>-100</v>
      </c>
      <c r="F238">
        <v>-210</v>
      </c>
      <c r="G238">
        <v>0</v>
      </c>
    </row>
    <row r="239" spans="1:7">
      <c r="A239">
        <v>21</v>
      </c>
      <c r="B239">
        <v>3</v>
      </c>
      <c r="C239">
        <v>1</v>
      </c>
      <c r="D239">
        <v>5</v>
      </c>
      <c r="E239">
        <v>420</v>
      </c>
      <c r="F239">
        <v>470</v>
      </c>
      <c r="G239">
        <v>6</v>
      </c>
    </row>
    <row r="240" spans="1:7">
      <c r="A240">
        <v>22</v>
      </c>
      <c r="B240">
        <v>4</v>
      </c>
      <c r="C240">
        <v>3</v>
      </c>
      <c r="D240">
        <v>5</v>
      </c>
      <c r="E240">
        <v>-100</v>
      </c>
      <c r="F240">
        <v>400</v>
      </c>
      <c r="G240">
        <v>6</v>
      </c>
    </row>
    <row r="242" spans="1:7">
      <c r="E242" t="s">
        <v>69</v>
      </c>
      <c r="G242">
        <v>65</v>
      </c>
    </row>
    <row r="243" spans="1:7">
      <c r="A243" t="str">
        <f>VLOOKUP(6,Setup!A1:C100, 2)</f>
        <v>Twinkle</v>
      </c>
    </row>
    <row r="244" spans="1:7">
      <c r="A244" t="s">
        <v>4</v>
      </c>
      <c r="B244" t="s">
        <v>5</v>
      </c>
      <c r="C244" t="s">
        <v>6</v>
      </c>
      <c r="D244" t="s">
        <v>7</v>
      </c>
      <c r="E244" t="s">
        <v>10</v>
      </c>
      <c r="F244" t="s">
        <v>11</v>
      </c>
      <c r="G244" t="s">
        <v>12</v>
      </c>
    </row>
    <row r="245" spans="1:7">
      <c r="A245">
        <v>1</v>
      </c>
      <c r="B245">
        <v>5</v>
      </c>
      <c r="C245">
        <v>6</v>
      </c>
      <c r="D245">
        <v>4</v>
      </c>
      <c r="E245">
        <v>-200</v>
      </c>
      <c r="F245">
        <v>-290</v>
      </c>
      <c r="G245">
        <v>0</v>
      </c>
    </row>
    <row r="246" spans="1:7">
      <c r="A246">
        <v>2</v>
      </c>
      <c r="B246">
        <v>4</v>
      </c>
      <c r="C246">
        <v>6</v>
      </c>
      <c r="D246">
        <v>2</v>
      </c>
      <c r="E246">
        <v>-100</v>
      </c>
      <c r="F246">
        <v>0</v>
      </c>
      <c r="G246">
        <v>3</v>
      </c>
    </row>
    <row r="247" spans="1:7">
      <c r="A247">
        <v>3</v>
      </c>
      <c r="B247">
        <v>3</v>
      </c>
      <c r="C247">
        <v>6</v>
      </c>
      <c r="D247">
        <v>23</v>
      </c>
      <c r="E247">
        <v>170</v>
      </c>
      <c r="F247">
        <v>0</v>
      </c>
      <c r="G247">
        <v>3</v>
      </c>
    </row>
    <row r="248" spans="1:7">
      <c r="A248">
        <v>4</v>
      </c>
      <c r="B248">
        <v>2</v>
      </c>
      <c r="C248">
        <v>6</v>
      </c>
      <c r="D248">
        <v>21</v>
      </c>
      <c r="E248">
        <v>-200</v>
      </c>
      <c r="F248">
        <v>-830</v>
      </c>
      <c r="G248">
        <v>0</v>
      </c>
    </row>
    <row r="249" spans="1:7">
      <c r="A249">
        <v>5</v>
      </c>
      <c r="B249">
        <v>1</v>
      </c>
      <c r="C249">
        <v>6</v>
      </c>
      <c r="D249">
        <v>19</v>
      </c>
      <c r="E249">
        <v>-450</v>
      </c>
      <c r="F249">
        <v>0</v>
      </c>
      <c r="G249">
        <v>3</v>
      </c>
    </row>
    <row r="250" spans="1:7">
      <c r="A250">
        <v>6</v>
      </c>
      <c r="B250">
        <v>23</v>
      </c>
      <c r="C250">
        <v>6</v>
      </c>
      <c r="D250">
        <v>17</v>
      </c>
      <c r="E250">
        <v>-630</v>
      </c>
      <c r="F250">
        <v>-730</v>
      </c>
      <c r="G250">
        <v>0</v>
      </c>
    </row>
    <row r="251" spans="1:7">
      <c r="A251">
        <v>7</v>
      </c>
      <c r="B251">
        <v>22</v>
      </c>
      <c r="C251">
        <v>6</v>
      </c>
      <c r="D251">
        <v>15</v>
      </c>
      <c r="E251">
        <v>-620</v>
      </c>
      <c r="F251">
        <v>0</v>
      </c>
      <c r="G251">
        <v>3</v>
      </c>
    </row>
    <row r="252" spans="1:7">
      <c r="A252">
        <v>8</v>
      </c>
      <c r="B252">
        <v>21</v>
      </c>
      <c r="C252">
        <v>6</v>
      </c>
      <c r="D252">
        <v>13</v>
      </c>
      <c r="E252">
        <v>50</v>
      </c>
      <c r="F252">
        <v>-50</v>
      </c>
      <c r="G252">
        <v>2</v>
      </c>
    </row>
    <row r="253" spans="1:7">
      <c r="A253">
        <v>9</v>
      </c>
      <c r="B253">
        <v>20</v>
      </c>
      <c r="C253">
        <v>6</v>
      </c>
      <c r="D253">
        <v>11</v>
      </c>
      <c r="E253">
        <v>660</v>
      </c>
      <c r="F253">
        <v>0</v>
      </c>
      <c r="G253">
        <v>3</v>
      </c>
    </row>
    <row r="254" spans="1:7">
      <c r="A254">
        <v>10</v>
      </c>
      <c r="B254">
        <v>19</v>
      </c>
      <c r="C254">
        <v>6</v>
      </c>
      <c r="D254">
        <v>9</v>
      </c>
      <c r="E254">
        <v>480</v>
      </c>
      <c r="F254">
        <v>0</v>
      </c>
      <c r="G254">
        <v>3</v>
      </c>
    </row>
    <row r="255" spans="1:7">
      <c r="A255">
        <v>11</v>
      </c>
      <c r="B255">
        <v>18</v>
      </c>
      <c r="C255">
        <v>6</v>
      </c>
      <c r="D255">
        <v>7</v>
      </c>
      <c r="E255">
        <v>-430</v>
      </c>
      <c r="F255">
        <v>-530</v>
      </c>
      <c r="G255">
        <v>0</v>
      </c>
    </row>
    <row r="256" spans="1:7">
      <c r="A256">
        <v>12</v>
      </c>
      <c r="B256">
        <v>17</v>
      </c>
      <c r="C256">
        <v>6</v>
      </c>
      <c r="D256">
        <v>5</v>
      </c>
      <c r="E256">
        <v>-480</v>
      </c>
      <c r="F256">
        <v>0</v>
      </c>
      <c r="G256">
        <v>3</v>
      </c>
    </row>
    <row r="257" spans="1:7">
      <c r="A257">
        <v>13</v>
      </c>
      <c r="B257">
        <v>16</v>
      </c>
      <c r="C257">
        <v>6</v>
      </c>
      <c r="D257">
        <v>3</v>
      </c>
      <c r="E257">
        <v>420</v>
      </c>
      <c r="F257">
        <v>0</v>
      </c>
      <c r="G257">
        <v>3</v>
      </c>
    </row>
    <row r="258" spans="1:7">
      <c r="A258">
        <v>14</v>
      </c>
      <c r="B258">
        <v>15</v>
      </c>
      <c r="C258">
        <v>6</v>
      </c>
      <c r="D258">
        <v>1</v>
      </c>
      <c r="E258">
        <v>-100</v>
      </c>
      <c r="F258">
        <v>-750</v>
      </c>
      <c r="G258">
        <v>0</v>
      </c>
    </row>
    <row r="259" spans="1:7">
      <c r="A259">
        <v>15</v>
      </c>
      <c r="B259">
        <v>14</v>
      </c>
      <c r="C259">
        <v>6</v>
      </c>
      <c r="D259">
        <v>22</v>
      </c>
      <c r="E259">
        <v>490</v>
      </c>
      <c r="F259">
        <v>-490</v>
      </c>
      <c r="G259">
        <v>0</v>
      </c>
    </row>
    <row r="260" spans="1:7">
      <c r="A260">
        <v>16</v>
      </c>
      <c r="B260">
        <v>13</v>
      </c>
      <c r="C260">
        <v>6</v>
      </c>
      <c r="D260">
        <v>20</v>
      </c>
      <c r="E260">
        <v>650</v>
      </c>
      <c r="F260">
        <v>520</v>
      </c>
      <c r="G260">
        <v>6</v>
      </c>
    </row>
    <row r="261" spans="1:7">
      <c r="A261">
        <v>17</v>
      </c>
      <c r="B261">
        <v>12</v>
      </c>
      <c r="C261">
        <v>6</v>
      </c>
      <c r="D261">
        <v>18</v>
      </c>
      <c r="E261">
        <v>100</v>
      </c>
      <c r="F261">
        <v>600</v>
      </c>
      <c r="G261">
        <v>6</v>
      </c>
    </row>
    <row r="262" spans="1:7">
      <c r="A262">
        <v>18</v>
      </c>
      <c r="B262">
        <v>11</v>
      </c>
      <c r="C262">
        <v>6</v>
      </c>
      <c r="D262">
        <v>16</v>
      </c>
      <c r="E262">
        <v>-100</v>
      </c>
      <c r="F262">
        <v>-210</v>
      </c>
      <c r="G262">
        <v>0</v>
      </c>
    </row>
    <row r="263" spans="1:7">
      <c r="A263">
        <v>19</v>
      </c>
      <c r="B263">
        <v>10</v>
      </c>
      <c r="C263">
        <v>6</v>
      </c>
      <c r="D263">
        <v>14</v>
      </c>
      <c r="E263">
        <v>200</v>
      </c>
      <c r="F263">
        <v>400</v>
      </c>
      <c r="G263">
        <v>6</v>
      </c>
    </row>
    <row r="264" spans="1:7">
      <c r="A264">
        <v>20</v>
      </c>
      <c r="B264">
        <v>9</v>
      </c>
      <c r="C264">
        <v>6</v>
      </c>
      <c r="D264">
        <v>12</v>
      </c>
      <c r="E264">
        <v>980</v>
      </c>
      <c r="F264">
        <v>1030</v>
      </c>
      <c r="G264">
        <v>6</v>
      </c>
    </row>
    <row r="265" spans="1:7">
      <c r="A265">
        <v>21</v>
      </c>
      <c r="B265">
        <v>8</v>
      </c>
      <c r="C265">
        <v>6</v>
      </c>
      <c r="D265">
        <v>10</v>
      </c>
      <c r="E265">
        <v>300</v>
      </c>
      <c r="F265">
        <v>350</v>
      </c>
      <c r="G265">
        <v>6</v>
      </c>
    </row>
    <row r="266" spans="1:7">
      <c r="A266">
        <v>22</v>
      </c>
      <c r="B266">
        <v>7</v>
      </c>
      <c r="C266">
        <v>6</v>
      </c>
      <c r="D266">
        <v>8</v>
      </c>
      <c r="E266">
        <v>680</v>
      </c>
      <c r="F266">
        <v>880</v>
      </c>
      <c r="G266">
        <v>6</v>
      </c>
    </row>
    <row r="267" spans="1:7">
      <c r="A267">
        <v>1</v>
      </c>
      <c r="B267">
        <v>7</v>
      </c>
      <c r="C267">
        <v>8</v>
      </c>
      <c r="D267">
        <v>6</v>
      </c>
      <c r="E267">
        <v>-200</v>
      </c>
      <c r="F267">
        <v>-880</v>
      </c>
      <c r="G267">
        <v>0</v>
      </c>
    </row>
    <row r="268" spans="1:7">
      <c r="A268">
        <v>2</v>
      </c>
      <c r="B268">
        <v>8</v>
      </c>
      <c r="C268">
        <v>10</v>
      </c>
      <c r="D268">
        <v>6</v>
      </c>
      <c r="E268">
        <v>-50</v>
      </c>
      <c r="F268">
        <v>-350</v>
      </c>
      <c r="G268">
        <v>0</v>
      </c>
    </row>
    <row r="269" spans="1:7">
      <c r="A269">
        <v>3</v>
      </c>
      <c r="B269">
        <v>9</v>
      </c>
      <c r="C269">
        <v>12</v>
      </c>
      <c r="D269">
        <v>6</v>
      </c>
      <c r="E269">
        <v>-50</v>
      </c>
      <c r="F269">
        <v>-1030</v>
      </c>
      <c r="G269">
        <v>0</v>
      </c>
    </row>
    <row r="270" spans="1:7">
      <c r="A270">
        <v>4</v>
      </c>
      <c r="B270">
        <v>10</v>
      </c>
      <c r="C270">
        <v>14</v>
      </c>
      <c r="D270">
        <v>6</v>
      </c>
      <c r="E270">
        <v>-200</v>
      </c>
      <c r="F270">
        <v>-400</v>
      </c>
      <c r="G270">
        <v>0</v>
      </c>
    </row>
    <row r="271" spans="1:7">
      <c r="A271">
        <v>5</v>
      </c>
      <c r="B271">
        <v>11</v>
      </c>
      <c r="C271">
        <v>16</v>
      </c>
      <c r="D271">
        <v>6</v>
      </c>
      <c r="E271">
        <v>110</v>
      </c>
      <c r="F271">
        <v>210</v>
      </c>
      <c r="G271">
        <v>6</v>
      </c>
    </row>
    <row r="272" spans="1:7">
      <c r="A272">
        <v>6</v>
      </c>
      <c r="B272">
        <v>12</v>
      </c>
      <c r="C272">
        <v>18</v>
      </c>
      <c r="D272">
        <v>6</v>
      </c>
      <c r="E272">
        <v>-500</v>
      </c>
      <c r="F272">
        <v>-600</v>
      </c>
      <c r="G272">
        <v>0</v>
      </c>
    </row>
    <row r="273" spans="1:7">
      <c r="A273">
        <v>7</v>
      </c>
      <c r="B273">
        <v>13</v>
      </c>
      <c r="C273">
        <v>20</v>
      </c>
      <c r="D273">
        <v>6</v>
      </c>
      <c r="E273">
        <v>130</v>
      </c>
      <c r="F273">
        <v>-520</v>
      </c>
      <c r="G273">
        <v>0</v>
      </c>
    </row>
    <row r="274" spans="1:7">
      <c r="A274">
        <v>8</v>
      </c>
      <c r="B274">
        <v>14</v>
      </c>
      <c r="C274">
        <v>22</v>
      </c>
      <c r="D274">
        <v>6</v>
      </c>
      <c r="E274">
        <v>980</v>
      </c>
      <c r="F274">
        <v>490</v>
      </c>
      <c r="G274">
        <v>6</v>
      </c>
    </row>
    <row r="275" spans="1:7">
      <c r="A275">
        <v>9</v>
      </c>
      <c r="B275">
        <v>15</v>
      </c>
      <c r="C275">
        <v>1</v>
      </c>
      <c r="D275">
        <v>6</v>
      </c>
      <c r="E275">
        <v>650</v>
      </c>
      <c r="F275">
        <v>750</v>
      </c>
      <c r="G275">
        <v>6</v>
      </c>
    </row>
    <row r="276" spans="1:7">
      <c r="A276">
        <v>10</v>
      </c>
      <c r="B276">
        <v>16</v>
      </c>
      <c r="C276">
        <v>3</v>
      </c>
      <c r="D276">
        <v>6</v>
      </c>
      <c r="E276">
        <v>420</v>
      </c>
      <c r="F276">
        <v>0</v>
      </c>
      <c r="G276">
        <v>3</v>
      </c>
    </row>
    <row r="277" spans="1:7">
      <c r="A277">
        <v>11</v>
      </c>
      <c r="B277">
        <v>17</v>
      </c>
      <c r="C277">
        <v>5</v>
      </c>
      <c r="D277">
        <v>6</v>
      </c>
      <c r="E277">
        <v>-480</v>
      </c>
      <c r="F277">
        <v>0</v>
      </c>
      <c r="G277">
        <v>3</v>
      </c>
    </row>
    <row r="278" spans="1:7">
      <c r="A278">
        <v>12</v>
      </c>
      <c r="B278">
        <v>18</v>
      </c>
      <c r="C278">
        <v>7</v>
      </c>
      <c r="D278">
        <v>6</v>
      </c>
      <c r="E278">
        <v>100</v>
      </c>
      <c r="F278">
        <v>530</v>
      </c>
      <c r="G278">
        <v>6</v>
      </c>
    </row>
    <row r="279" spans="1:7">
      <c r="A279">
        <v>13</v>
      </c>
      <c r="B279">
        <v>19</v>
      </c>
      <c r="C279">
        <v>9</v>
      </c>
      <c r="D279">
        <v>6</v>
      </c>
      <c r="E279">
        <v>480</v>
      </c>
      <c r="F279">
        <v>0</v>
      </c>
      <c r="G279">
        <v>3</v>
      </c>
    </row>
    <row r="280" spans="1:7">
      <c r="A280">
        <v>14</v>
      </c>
      <c r="B280">
        <v>20</v>
      </c>
      <c r="C280">
        <v>11</v>
      </c>
      <c r="D280">
        <v>6</v>
      </c>
      <c r="E280">
        <v>660</v>
      </c>
      <c r="F280">
        <v>0</v>
      </c>
      <c r="G280">
        <v>3</v>
      </c>
    </row>
    <row r="281" spans="1:7">
      <c r="A281">
        <v>15</v>
      </c>
      <c r="B281">
        <v>21</v>
      </c>
      <c r="C281">
        <v>13</v>
      </c>
      <c r="D281">
        <v>6</v>
      </c>
      <c r="E281">
        <v>100</v>
      </c>
      <c r="F281">
        <v>50</v>
      </c>
      <c r="G281">
        <v>4</v>
      </c>
    </row>
    <row r="282" spans="1:7">
      <c r="A282">
        <v>16</v>
      </c>
      <c r="B282">
        <v>22</v>
      </c>
      <c r="C282">
        <v>15</v>
      </c>
      <c r="D282">
        <v>6</v>
      </c>
      <c r="E282">
        <v>-620</v>
      </c>
      <c r="F282">
        <v>0</v>
      </c>
      <c r="G282">
        <v>3</v>
      </c>
    </row>
    <row r="283" spans="1:7">
      <c r="A283">
        <v>17</v>
      </c>
      <c r="B283">
        <v>23</v>
      </c>
      <c r="C283">
        <v>17</v>
      </c>
      <c r="D283">
        <v>6</v>
      </c>
      <c r="E283">
        <v>100</v>
      </c>
      <c r="F283">
        <v>730</v>
      </c>
      <c r="G283">
        <v>6</v>
      </c>
    </row>
    <row r="284" spans="1:7">
      <c r="A284">
        <v>18</v>
      </c>
      <c r="B284">
        <v>1</v>
      </c>
      <c r="C284">
        <v>19</v>
      </c>
      <c r="D284">
        <v>6</v>
      </c>
      <c r="E284">
        <v>-450</v>
      </c>
      <c r="F284">
        <v>0</v>
      </c>
      <c r="G284">
        <v>3</v>
      </c>
    </row>
    <row r="285" spans="1:7">
      <c r="A285">
        <v>19</v>
      </c>
      <c r="B285">
        <v>2</v>
      </c>
      <c r="C285">
        <v>21</v>
      </c>
      <c r="D285">
        <v>6</v>
      </c>
      <c r="E285">
        <v>630</v>
      </c>
      <c r="F285">
        <v>830</v>
      </c>
      <c r="G285">
        <v>6</v>
      </c>
    </row>
    <row r="286" spans="1:7">
      <c r="A286">
        <v>20</v>
      </c>
      <c r="B286">
        <v>3</v>
      </c>
      <c r="C286">
        <v>23</v>
      </c>
      <c r="D286">
        <v>6</v>
      </c>
      <c r="E286">
        <v>170</v>
      </c>
      <c r="F286">
        <v>0</v>
      </c>
      <c r="G286">
        <v>3</v>
      </c>
    </row>
    <row r="287" spans="1:7">
      <c r="A287">
        <v>21</v>
      </c>
      <c r="B287">
        <v>4</v>
      </c>
      <c r="C287">
        <v>2</v>
      </c>
      <c r="D287">
        <v>6</v>
      </c>
      <c r="E287">
        <v>-100</v>
      </c>
      <c r="F287">
        <v>0</v>
      </c>
      <c r="G287">
        <v>3</v>
      </c>
    </row>
    <row r="288" spans="1:7">
      <c r="A288">
        <v>22</v>
      </c>
      <c r="B288">
        <v>5</v>
      </c>
      <c r="C288">
        <v>4</v>
      </c>
      <c r="D288">
        <v>6</v>
      </c>
      <c r="E288">
        <v>90</v>
      </c>
      <c r="F288">
        <v>290</v>
      </c>
      <c r="G288">
        <v>6</v>
      </c>
    </row>
    <row r="290" spans="1:7">
      <c r="E290" t="s">
        <v>69</v>
      </c>
      <c r="G290">
        <v>62</v>
      </c>
    </row>
    <row r="291" spans="1:7">
      <c r="A291" t="str">
        <f>VLOOKUP(7,Setup!A1:C100, 2)</f>
        <v>Tambe</v>
      </c>
    </row>
    <row r="292" spans="1:7">
      <c r="A292" t="s">
        <v>4</v>
      </c>
      <c r="B292" t="s">
        <v>5</v>
      </c>
      <c r="C292" t="s">
        <v>6</v>
      </c>
      <c r="D292" t="s">
        <v>7</v>
      </c>
      <c r="E292" t="s">
        <v>10</v>
      </c>
      <c r="F292" t="s">
        <v>11</v>
      </c>
      <c r="G292" t="s">
        <v>12</v>
      </c>
    </row>
    <row r="293" spans="1:7">
      <c r="A293">
        <v>1</v>
      </c>
      <c r="B293">
        <v>6</v>
      </c>
      <c r="C293">
        <v>7</v>
      </c>
      <c r="D293">
        <v>5</v>
      </c>
      <c r="E293">
        <v>150</v>
      </c>
      <c r="F293">
        <v>-280</v>
      </c>
      <c r="G293">
        <v>0</v>
      </c>
    </row>
    <row r="294" spans="1:7">
      <c r="A294">
        <v>2</v>
      </c>
      <c r="B294">
        <v>5</v>
      </c>
      <c r="C294">
        <v>7</v>
      </c>
      <c r="D294">
        <v>3</v>
      </c>
      <c r="E294">
        <v>-100</v>
      </c>
      <c r="F294">
        <v>0</v>
      </c>
      <c r="G294">
        <v>3</v>
      </c>
    </row>
    <row r="295" spans="1:7">
      <c r="A295">
        <v>3</v>
      </c>
      <c r="B295">
        <v>4</v>
      </c>
      <c r="C295">
        <v>7</v>
      </c>
      <c r="D295">
        <v>1</v>
      </c>
      <c r="E295">
        <v>-170</v>
      </c>
      <c r="F295">
        <v>-70</v>
      </c>
      <c r="G295">
        <v>1</v>
      </c>
    </row>
    <row r="296" spans="1:7">
      <c r="A296">
        <v>4</v>
      </c>
      <c r="B296">
        <v>3</v>
      </c>
      <c r="C296">
        <v>7</v>
      </c>
      <c r="D296">
        <v>22</v>
      </c>
      <c r="E296">
        <v>-140</v>
      </c>
      <c r="F296">
        <v>-260</v>
      </c>
      <c r="G296">
        <v>0</v>
      </c>
    </row>
    <row r="297" spans="1:7">
      <c r="A297">
        <v>5</v>
      </c>
      <c r="B297">
        <v>2</v>
      </c>
      <c r="C297">
        <v>7</v>
      </c>
      <c r="D297">
        <v>20</v>
      </c>
      <c r="E297">
        <v>50</v>
      </c>
      <c r="F297">
        <v>-40</v>
      </c>
      <c r="G297">
        <v>2</v>
      </c>
    </row>
    <row r="298" spans="1:7">
      <c r="A298">
        <v>6</v>
      </c>
      <c r="B298">
        <v>1</v>
      </c>
      <c r="C298">
        <v>7</v>
      </c>
      <c r="D298">
        <v>18</v>
      </c>
      <c r="E298">
        <v>-480</v>
      </c>
      <c r="F298">
        <v>-30</v>
      </c>
      <c r="G298">
        <v>2</v>
      </c>
    </row>
    <row r="299" spans="1:7">
      <c r="A299">
        <v>7</v>
      </c>
      <c r="B299">
        <v>23</v>
      </c>
      <c r="C299">
        <v>7</v>
      </c>
      <c r="D299">
        <v>16</v>
      </c>
      <c r="E299">
        <v>100</v>
      </c>
      <c r="F299">
        <v>210</v>
      </c>
      <c r="G299">
        <v>6</v>
      </c>
    </row>
    <row r="300" spans="1:7">
      <c r="A300">
        <v>8</v>
      </c>
      <c r="B300">
        <v>22</v>
      </c>
      <c r="C300">
        <v>7</v>
      </c>
      <c r="D300">
        <v>14</v>
      </c>
      <c r="E300">
        <v>-620</v>
      </c>
      <c r="F300">
        <v>0</v>
      </c>
      <c r="G300">
        <v>3</v>
      </c>
    </row>
    <row r="301" spans="1:7">
      <c r="A301">
        <v>9</v>
      </c>
      <c r="B301">
        <v>21</v>
      </c>
      <c r="C301">
        <v>7</v>
      </c>
      <c r="D301">
        <v>12</v>
      </c>
      <c r="E301">
        <v>50</v>
      </c>
      <c r="F301">
        <v>0</v>
      </c>
      <c r="G301">
        <v>3</v>
      </c>
    </row>
    <row r="302" spans="1:7">
      <c r="A302">
        <v>10</v>
      </c>
      <c r="B302">
        <v>20</v>
      </c>
      <c r="C302">
        <v>7</v>
      </c>
      <c r="D302">
        <v>10</v>
      </c>
      <c r="E302">
        <v>210</v>
      </c>
      <c r="F302">
        <v>10</v>
      </c>
      <c r="G302">
        <v>3</v>
      </c>
    </row>
    <row r="303" spans="1:7">
      <c r="A303">
        <v>11</v>
      </c>
      <c r="B303">
        <v>19</v>
      </c>
      <c r="C303">
        <v>7</v>
      </c>
      <c r="D303">
        <v>8</v>
      </c>
      <c r="E303">
        <v>480</v>
      </c>
      <c r="F303">
        <v>0</v>
      </c>
      <c r="G303">
        <v>3</v>
      </c>
    </row>
    <row r="304" spans="1:7">
      <c r="A304">
        <v>12</v>
      </c>
      <c r="B304">
        <v>18</v>
      </c>
      <c r="C304">
        <v>7</v>
      </c>
      <c r="D304">
        <v>6</v>
      </c>
      <c r="E304">
        <v>100</v>
      </c>
      <c r="F304">
        <v>530</v>
      </c>
      <c r="G304">
        <v>6</v>
      </c>
    </row>
    <row r="305" spans="1:7">
      <c r="A305">
        <v>13</v>
      </c>
      <c r="B305">
        <v>17</v>
      </c>
      <c r="C305">
        <v>7</v>
      </c>
      <c r="D305">
        <v>4</v>
      </c>
      <c r="E305">
        <v>-980</v>
      </c>
      <c r="F305">
        <v>-500</v>
      </c>
      <c r="G305">
        <v>0</v>
      </c>
    </row>
    <row r="306" spans="1:7">
      <c r="A306">
        <v>14</v>
      </c>
      <c r="B306">
        <v>16</v>
      </c>
      <c r="C306">
        <v>7</v>
      </c>
      <c r="D306">
        <v>2</v>
      </c>
      <c r="E306">
        <v>420</v>
      </c>
      <c r="F306">
        <v>520</v>
      </c>
      <c r="G306">
        <v>6</v>
      </c>
    </row>
    <row r="307" spans="1:7">
      <c r="A307">
        <v>15</v>
      </c>
      <c r="B307">
        <v>15</v>
      </c>
      <c r="C307">
        <v>7</v>
      </c>
      <c r="D307">
        <v>23</v>
      </c>
      <c r="E307">
        <v>620</v>
      </c>
      <c r="F307">
        <v>420</v>
      </c>
      <c r="G307">
        <v>6</v>
      </c>
    </row>
    <row r="308" spans="1:7">
      <c r="A308">
        <v>16</v>
      </c>
      <c r="B308">
        <v>14</v>
      </c>
      <c r="C308">
        <v>7</v>
      </c>
      <c r="D308">
        <v>21</v>
      </c>
      <c r="E308">
        <v>980</v>
      </c>
      <c r="F308">
        <v>0</v>
      </c>
      <c r="G308">
        <v>3</v>
      </c>
    </row>
    <row r="309" spans="1:7">
      <c r="A309">
        <v>17</v>
      </c>
      <c r="B309">
        <v>13</v>
      </c>
      <c r="C309">
        <v>7</v>
      </c>
      <c r="D309">
        <v>19</v>
      </c>
      <c r="E309">
        <v>650</v>
      </c>
      <c r="F309">
        <v>50</v>
      </c>
      <c r="G309">
        <v>4</v>
      </c>
    </row>
    <row r="310" spans="1:7">
      <c r="A310">
        <v>18</v>
      </c>
      <c r="B310">
        <v>12</v>
      </c>
      <c r="C310">
        <v>7</v>
      </c>
      <c r="D310">
        <v>17</v>
      </c>
      <c r="E310">
        <v>50</v>
      </c>
      <c r="F310">
        <v>250</v>
      </c>
      <c r="G310">
        <v>6</v>
      </c>
    </row>
    <row r="311" spans="1:7">
      <c r="A311">
        <v>19</v>
      </c>
      <c r="B311">
        <v>11</v>
      </c>
      <c r="C311">
        <v>7</v>
      </c>
      <c r="D311">
        <v>15</v>
      </c>
      <c r="E311">
        <v>110</v>
      </c>
      <c r="F311">
        <v>0</v>
      </c>
      <c r="G311">
        <v>3</v>
      </c>
    </row>
    <row r="312" spans="1:7">
      <c r="A312">
        <v>20</v>
      </c>
      <c r="B312">
        <v>10</v>
      </c>
      <c r="C312">
        <v>7</v>
      </c>
      <c r="D312">
        <v>13</v>
      </c>
      <c r="E312">
        <v>650</v>
      </c>
      <c r="F312">
        <v>-80</v>
      </c>
      <c r="G312">
        <v>1</v>
      </c>
    </row>
    <row r="313" spans="1:7">
      <c r="A313">
        <v>21</v>
      </c>
      <c r="B313">
        <v>9</v>
      </c>
      <c r="C313">
        <v>7</v>
      </c>
      <c r="D313">
        <v>11</v>
      </c>
      <c r="E313">
        <v>450</v>
      </c>
      <c r="F313">
        <v>-530</v>
      </c>
      <c r="G313">
        <v>0</v>
      </c>
    </row>
    <row r="314" spans="1:7">
      <c r="A314">
        <v>22</v>
      </c>
      <c r="B314">
        <v>8</v>
      </c>
      <c r="C314">
        <v>7</v>
      </c>
      <c r="D314">
        <v>9</v>
      </c>
      <c r="E314">
        <v>90</v>
      </c>
      <c r="F314">
        <v>-60</v>
      </c>
      <c r="G314">
        <v>1</v>
      </c>
    </row>
    <row r="315" spans="1:7">
      <c r="A315">
        <v>1</v>
      </c>
      <c r="B315">
        <v>8</v>
      </c>
      <c r="C315">
        <v>9</v>
      </c>
      <c r="D315">
        <v>7</v>
      </c>
      <c r="E315">
        <v>150</v>
      </c>
      <c r="F315">
        <v>60</v>
      </c>
      <c r="G315">
        <v>5</v>
      </c>
    </row>
    <row r="316" spans="1:7">
      <c r="A316">
        <v>2</v>
      </c>
      <c r="B316">
        <v>9</v>
      </c>
      <c r="C316">
        <v>11</v>
      </c>
      <c r="D316">
        <v>7</v>
      </c>
      <c r="E316">
        <v>980</v>
      </c>
      <c r="F316">
        <v>530</v>
      </c>
      <c r="G316">
        <v>6</v>
      </c>
    </row>
    <row r="317" spans="1:7">
      <c r="A317">
        <v>3</v>
      </c>
      <c r="B317">
        <v>10</v>
      </c>
      <c r="C317">
        <v>13</v>
      </c>
      <c r="D317">
        <v>7</v>
      </c>
      <c r="E317">
        <v>730</v>
      </c>
      <c r="F317">
        <v>80</v>
      </c>
      <c r="G317">
        <v>5</v>
      </c>
    </row>
    <row r="318" spans="1:7">
      <c r="A318">
        <v>4</v>
      </c>
      <c r="B318">
        <v>11</v>
      </c>
      <c r="C318">
        <v>15</v>
      </c>
      <c r="D318">
        <v>7</v>
      </c>
      <c r="E318">
        <v>110</v>
      </c>
      <c r="F318">
        <v>0</v>
      </c>
      <c r="G318">
        <v>3</v>
      </c>
    </row>
    <row r="319" spans="1:7">
      <c r="A319">
        <v>5</v>
      </c>
      <c r="B319">
        <v>12</v>
      </c>
      <c r="C319">
        <v>17</v>
      </c>
      <c r="D319">
        <v>7</v>
      </c>
      <c r="E319">
        <v>-200</v>
      </c>
      <c r="F319">
        <v>-250</v>
      </c>
      <c r="G319">
        <v>0</v>
      </c>
    </row>
    <row r="320" spans="1:7">
      <c r="A320">
        <v>6</v>
      </c>
      <c r="B320">
        <v>13</v>
      </c>
      <c r="C320">
        <v>19</v>
      </c>
      <c r="D320">
        <v>7</v>
      </c>
      <c r="E320">
        <v>600</v>
      </c>
      <c r="F320">
        <v>-50</v>
      </c>
      <c r="G320">
        <v>2</v>
      </c>
    </row>
    <row r="321" spans="1:7">
      <c r="A321">
        <v>7</v>
      </c>
      <c r="B321">
        <v>14</v>
      </c>
      <c r="C321">
        <v>21</v>
      </c>
      <c r="D321">
        <v>7</v>
      </c>
      <c r="E321">
        <v>980</v>
      </c>
      <c r="F321">
        <v>0</v>
      </c>
      <c r="G321">
        <v>3</v>
      </c>
    </row>
    <row r="322" spans="1:7">
      <c r="A322">
        <v>8</v>
      </c>
      <c r="B322">
        <v>15</v>
      </c>
      <c r="C322">
        <v>23</v>
      </c>
      <c r="D322">
        <v>7</v>
      </c>
      <c r="E322">
        <v>200</v>
      </c>
      <c r="F322">
        <v>-420</v>
      </c>
      <c r="G322">
        <v>0</v>
      </c>
    </row>
    <row r="323" spans="1:7">
      <c r="A323">
        <v>9</v>
      </c>
      <c r="B323">
        <v>16</v>
      </c>
      <c r="C323">
        <v>2</v>
      </c>
      <c r="D323">
        <v>7</v>
      </c>
      <c r="E323">
        <v>-100</v>
      </c>
      <c r="F323">
        <v>-520</v>
      </c>
      <c r="G323">
        <v>0</v>
      </c>
    </row>
    <row r="324" spans="1:7">
      <c r="A324">
        <v>10</v>
      </c>
      <c r="B324">
        <v>17</v>
      </c>
      <c r="C324">
        <v>4</v>
      </c>
      <c r="D324">
        <v>7</v>
      </c>
      <c r="E324">
        <v>-480</v>
      </c>
      <c r="F324">
        <v>500</v>
      </c>
      <c r="G324">
        <v>6</v>
      </c>
    </row>
    <row r="325" spans="1:7">
      <c r="A325">
        <v>11</v>
      </c>
      <c r="B325">
        <v>18</v>
      </c>
      <c r="C325">
        <v>6</v>
      </c>
      <c r="D325">
        <v>7</v>
      </c>
      <c r="E325">
        <v>-430</v>
      </c>
      <c r="F325">
        <v>-530</v>
      </c>
      <c r="G325">
        <v>0</v>
      </c>
    </row>
    <row r="326" spans="1:7">
      <c r="A326">
        <v>12</v>
      </c>
      <c r="B326">
        <v>19</v>
      </c>
      <c r="C326">
        <v>8</v>
      </c>
      <c r="D326">
        <v>7</v>
      </c>
      <c r="E326">
        <v>480</v>
      </c>
      <c r="F326">
        <v>0</v>
      </c>
      <c r="G326">
        <v>3</v>
      </c>
    </row>
    <row r="327" spans="1:7">
      <c r="A327">
        <v>13</v>
      </c>
      <c r="B327">
        <v>20</v>
      </c>
      <c r="C327">
        <v>10</v>
      </c>
      <c r="D327">
        <v>7</v>
      </c>
      <c r="E327">
        <v>200</v>
      </c>
      <c r="F327">
        <v>-10</v>
      </c>
      <c r="G327">
        <v>3</v>
      </c>
    </row>
    <row r="328" spans="1:7">
      <c r="A328">
        <v>14</v>
      </c>
      <c r="B328">
        <v>21</v>
      </c>
      <c r="C328">
        <v>12</v>
      </c>
      <c r="D328">
        <v>7</v>
      </c>
      <c r="E328">
        <v>50</v>
      </c>
      <c r="F328">
        <v>0</v>
      </c>
      <c r="G328">
        <v>3</v>
      </c>
    </row>
    <row r="329" spans="1:7">
      <c r="A329">
        <v>15</v>
      </c>
      <c r="B329">
        <v>22</v>
      </c>
      <c r="C329">
        <v>14</v>
      </c>
      <c r="D329">
        <v>7</v>
      </c>
      <c r="E329">
        <v>-620</v>
      </c>
      <c r="F329">
        <v>0</v>
      </c>
      <c r="G329">
        <v>3</v>
      </c>
    </row>
    <row r="330" spans="1:7">
      <c r="A330">
        <v>16</v>
      </c>
      <c r="B330">
        <v>23</v>
      </c>
      <c r="C330">
        <v>16</v>
      </c>
      <c r="D330">
        <v>7</v>
      </c>
      <c r="E330">
        <v>-110</v>
      </c>
      <c r="F330">
        <v>-210</v>
      </c>
      <c r="G330">
        <v>0</v>
      </c>
    </row>
    <row r="331" spans="1:7">
      <c r="A331">
        <v>17</v>
      </c>
      <c r="B331">
        <v>1</v>
      </c>
      <c r="C331">
        <v>18</v>
      </c>
      <c r="D331">
        <v>7</v>
      </c>
      <c r="E331">
        <v>-450</v>
      </c>
      <c r="F331">
        <v>30</v>
      </c>
      <c r="G331">
        <v>4</v>
      </c>
    </row>
    <row r="332" spans="1:7">
      <c r="A332">
        <v>18</v>
      </c>
      <c r="B332">
        <v>2</v>
      </c>
      <c r="C332">
        <v>20</v>
      </c>
      <c r="D332">
        <v>7</v>
      </c>
      <c r="E332">
        <v>90</v>
      </c>
      <c r="F332">
        <v>40</v>
      </c>
      <c r="G332">
        <v>4</v>
      </c>
    </row>
    <row r="333" spans="1:7">
      <c r="A333">
        <v>19</v>
      </c>
      <c r="B333">
        <v>3</v>
      </c>
      <c r="C333">
        <v>22</v>
      </c>
      <c r="D333">
        <v>7</v>
      </c>
      <c r="E333">
        <v>120</v>
      </c>
      <c r="F333">
        <v>260</v>
      </c>
      <c r="G333">
        <v>6</v>
      </c>
    </row>
    <row r="334" spans="1:7">
      <c r="A334">
        <v>20</v>
      </c>
      <c r="B334">
        <v>4</v>
      </c>
      <c r="C334">
        <v>1</v>
      </c>
      <c r="D334">
        <v>7</v>
      </c>
      <c r="E334">
        <v>-100</v>
      </c>
      <c r="F334">
        <v>70</v>
      </c>
      <c r="G334">
        <v>5</v>
      </c>
    </row>
    <row r="335" spans="1:7">
      <c r="A335">
        <v>21</v>
      </c>
      <c r="B335">
        <v>5</v>
      </c>
      <c r="C335">
        <v>3</v>
      </c>
      <c r="D335">
        <v>7</v>
      </c>
      <c r="E335">
        <v>-100</v>
      </c>
      <c r="F335">
        <v>0</v>
      </c>
      <c r="G335">
        <v>3</v>
      </c>
    </row>
    <row r="336" spans="1:7">
      <c r="A336">
        <v>22</v>
      </c>
      <c r="B336">
        <v>6</v>
      </c>
      <c r="C336">
        <v>5</v>
      </c>
      <c r="D336">
        <v>7</v>
      </c>
      <c r="E336">
        <v>430</v>
      </c>
      <c r="F336">
        <v>280</v>
      </c>
      <c r="G336">
        <v>6</v>
      </c>
    </row>
    <row r="338" spans="1:7">
      <c r="E338" t="s">
        <v>69</v>
      </c>
      <c r="G338">
        <v>62</v>
      </c>
    </row>
    <row r="339" spans="1:7">
      <c r="A339" t="str">
        <f>VLOOKUP(8,Setup!A1:C100, 2)</f>
        <v>Gupta</v>
      </c>
    </row>
    <row r="340" spans="1:7">
      <c r="A340" t="s">
        <v>4</v>
      </c>
      <c r="B340" t="s">
        <v>5</v>
      </c>
      <c r="C340" t="s">
        <v>6</v>
      </c>
      <c r="D340" t="s">
        <v>7</v>
      </c>
      <c r="E340" t="s">
        <v>10</v>
      </c>
      <c r="F340" t="s">
        <v>11</v>
      </c>
      <c r="G340" t="s">
        <v>12</v>
      </c>
    </row>
    <row r="341" spans="1:7">
      <c r="A341">
        <v>1</v>
      </c>
      <c r="B341">
        <v>7</v>
      </c>
      <c r="C341">
        <v>8</v>
      </c>
      <c r="D341">
        <v>6</v>
      </c>
      <c r="E341">
        <v>-200</v>
      </c>
      <c r="F341">
        <v>-880</v>
      </c>
      <c r="G341">
        <v>0</v>
      </c>
    </row>
    <row r="342" spans="1:7">
      <c r="A342">
        <v>2</v>
      </c>
      <c r="B342">
        <v>6</v>
      </c>
      <c r="C342">
        <v>8</v>
      </c>
      <c r="D342">
        <v>4</v>
      </c>
      <c r="E342">
        <v>400</v>
      </c>
      <c r="F342">
        <v>-60</v>
      </c>
      <c r="G342">
        <v>1</v>
      </c>
    </row>
    <row r="343" spans="1:7">
      <c r="A343">
        <v>3</v>
      </c>
      <c r="B343">
        <v>5</v>
      </c>
      <c r="C343">
        <v>8</v>
      </c>
      <c r="D343">
        <v>2</v>
      </c>
      <c r="E343">
        <v>-300</v>
      </c>
      <c r="F343">
        <v>-100</v>
      </c>
      <c r="G343">
        <v>1</v>
      </c>
    </row>
    <row r="344" spans="1:7">
      <c r="A344">
        <v>4</v>
      </c>
      <c r="B344">
        <v>4</v>
      </c>
      <c r="C344">
        <v>8</v>
      </c>
      <c r="D344">
        <v>23</v>
      </c>
      <c r="E344">
        <v>-100</v>
      </c>
      <c r="F344">
        <v>0</v>
      </c>
      <c r="G344">
        <v>3</v>
      </c>
    </row>
    <row r="345" spans="1:7">
      <c r="A345">
        <v>5</v>
      </c>
      <c r="B345">
        <v>3</v>
      </c>
      <c r="C345">
        <v>8</v>
      </c>
      <c r="D345">
        <v>21</v>
      </c>
      <c r="E345">
        <v>-140</v>
      </c>
      <c r="F345">
        <v>-270</v>
      </c>
      <c r="G345">
        <v>0</v>
      </c>
    </row>
    <row r="346" spans="1:7">
      <c r="A346">
        <v>6</v>
      </c>
      <c r="B346">
        <v>2</v>
      </c>
      <c r="C346">
        <v>8</v>
      </c>
      <c r="D346">
        <v>19</v>
      </c>
      <c r="E346">
        <v>600</v>
      </c>
      <c r="F346">
        <v>700</v>
      </c>
      <c r="G346">
        <v>6</v>
      </c>
    </row>
    <row r="347" spans="1:7">
      <c r="A347">
        <v>7</v>
      </c>
      <c r="B347">
        <v>1</v>
      </c>
      <c r="C347">
        <v>8</v>
      </c>
      <c r="D347">
        <v>17</v>
      </c>
      <c r="E347">
        <v>-480</v>
      </c>
      <c r="F347">
        <v>0</v>
      </c>
      <c r="G347">
        <v>3</v>
      </c>
    </row>
    <row r="348" spans="1:7">
      <c r="A348">
        <v>8</v>
      </c>
      <c r="B348">
        <v>23</v>
      </c>
      <c r="C348">
        <v>8</v>
      </c>
      <c r="D348">
        <v>15</v>
      </c>
      <c r="E348">
        <v>100</v>
      </c>
      <c r="F348">
        <v>700</v>
      </c>
      <c r="G348">
        <v>6</v>
      </c>
    </row>
    <row r="349" spans="1:7">
      <c r="A349">
        <v>9</v>
      </c>
      <c r="B349">
        <v>22</v>
      </c>
      <c r="C349">
        <v>8</v>
      </c>
      <c r="D349">
        <v>13</v>
      </c>
      <c r="E349">
        <v>-800</v>
      </c>
      <c r="F349">
        <v>-180</v>
      </c>
      <c r="G349">
        <v>1</v>
      </c>
    </row>
    <row r="350" spans="1:7">
      <c r="A350">
        <v>10</v>
      </c>
      <c r="B350">
        <v>21</v>
      </c>
      <c r="C350">
        <v>8</v>
      </c>
      <c r="D350">
        <v>11</v>
      </c>
      <c r="E350">
        <v>50</v>
      </c>
      <c r="F350">
        <v>190</v>
      </c>
      <c r="G350">
        <v>5</v>
      </c>
    </row>
    <row r="351" spans="1:7">
      <c r="A351">
        <v>11</v>
      </c>
      <c r="B351">
        <v>20</v>
      </c>
      <c r="C351">
        <v>8</v>
      </c>
      <c r="D351">
        <v>9</v>
      </c>
      <c r="E351">
        <v>660</v>
      </c>
      <c r="F351">
        <v>10</v>
      </c>
      <c r="G351">
        <v>3</v>
      </c>
    </row>
    <row r="352" spans="1:7">
      <c r="A352">
        <v>12</v>
      </c>
      <c r="B352">
        <v>19</v>
      </c>
      <c r="C352">
        <v>8</v>
      </c>
      <c r="D352">
        <v>7</v>
      </c>
      <c r="E352">
        <v>480</v>
      </c>
      <c r="F352">
        <v>0</v>
      </c>
      <c r="G352">
        <v>3</v>
      </c>
    </row>
    <row r="353" spans="1:7">
      <c r="A353">
        <v>13</v>
      </c>
      <c r="B353">
        <v>18</v>
      </c>
      <c r="C353">
        <v>8</v>
      </c>
      <c r="D353">
        <v>5</v>
      </c>
      <c r="E353">
        <v>-430</v>
      </c>
      <c r="F353">
        <v>0</v>
      </c>
      <c r="G353">
        <v>3</v>
      </c>
    </row>
    <row r="354" spans="1:7">
      <c r="A354">
        <v>14</v>
      </c>
      <c r="B354">
        <v>17</v>
      </c>
      <c r="C354">
        <v>8</v>
      </c>
      <c r="D354">
        <v>3</v>
      </c>
      <c r="E354">
        <v>-480</v>
      </c>
      <c r="F354">
        <v>500</v>
      </c>
      <c r="G354">
        <v>6</v>
      </c>
    </row>
    <row r="355" spans="1:7">
      <c r="A355">
        <v>15</v>
      </c>
      <c r="B355">
        <v>16</v>
      </c>
      <c r="C355">
        <v>8</v>
      </c>
      <c r="D355">
        <v>1</v>
      </c>
      <c r="E355">
        <v>-100</v>
      </c>
      <c r="F355">
        <v>-520</v>
      </c>
      <c r="G355">
        <v>0</v>
      </c>
    </row>
    <row r="356" spans="1:7">
      <c r="A356">
        <v>16</v>
      </c>
      <c r="B356">
        <v>15</v>
      </c>
      <c r="C356">
        <v>8</v>
      </c>
      <c r="D356">
        <v>22</v>
      </c>
      <c r="E356">
        <v>650</v>
      </c>
      <c r="F356">
        <v>480</v>
      </c>
      <c r="G356">
        <v>6</v>
      </c>
    </row>
    <row r="357" spans="1:7">
      <c r="A357">
        <v>17</v>
      </c>
      <c r="B357">
        <v>14</v>
      </c>
      <c r="C357">
        <v>8</v>
      </c>
      <c r="D357">
        <v>20</v>
      </c>
      <c r="E357">
        <v>1510</v>
      </c>
      <c r="F357">
        <v>1560</v>
      </c>
      <c r="G357">
        <v>6</v>
      </c>
    </row>
    <row r="358" spans="1:7">
      <c r="A358">
        <v>18</v>
      </c>
      <c r="B358">
        <v>13</v>
      </c>
      <c r="C358">
        <v>8</v>
      </c>
      <c r="D358">
        <v>18</v>
      </c>
      <c r="E358">
        <v>620</v>
      </c>
      <c r="F358">
        <v>720</v>
      </c>
      <c r="G358">
        <v>6</v>
      </c>
    </row>
    <row r="359" spans="1:7">
      <c r="A359">
        <v>19</v>
      </c>
      <c r="B359">
        <v>12</v>
      </c>
      <c r="C359">
        <v>8</v>
      </c>
      <c r="D359">
        <v>16</v>
      </c>
      <c r="E359">
        <v>-100</v>
      </c>
      <c r="F359">
        <v>300</v>
      </c>
      <c r="G359">
        <v>6</v>
      </c>
    </row>
    <row r="360" spans="1:7">
      <c r="A360">
        <v>20</v>
      </c>
      <c r="B360">
        <v>11</v>
      </c>
      <c r="C360">
        <v>8</v>
      </c>
      <c r="D360">
        <v>14</v>
      </c>
      <c r="E360">
        <v>-50</v>
      </c>
      <c r="F360">
        <v>80</v>
      </c>
      <c r="G360">
        <v>5</v>
      </c>
    </row>
    <row r="361" spans="1:7">
      <c r="A361">
        <v>21</v>
      </c>
      <c r="B361">
        <v>10</v>
      </c>
      <c r="C361">
        <v>8</v>
      </c>
      <c r="D361">
        <v>12</v>
      </c>
      <c r="E361">
        <v>-790</v>
      </c>
      <c r="F361">
        <v>0</v>
      </c>
      <c r="G361">
        <v>3</v>
      </c>
    </row>
    <row r="362" spans="1:7">
      <c r="A362">
        <v>22</v>
      </c>
      <c r="B362">
        <v>9</v>
      </c>
      <c r="C362">
        <v>8</v>
      </c>
      <c r="D362">
        <v>10</v>
      </c>
      <c r="E362">
        <v>-50</v>
      </c>
      <c r="F362">
        <v>-1030</v>
      </c>
      <c r="G362">
        <v>0</v>
      </c>
    </row>
    <row r="363" spans="1:7">
      <c r="A363">
        <v>1</v>
      </c>
      <c r="B363">
        <v>9</v>
      </c>
      <c r="C363">
        <v>10</v>
      </c>
      <c r="D363">
        <v>8</v>
      </c>
      <c r="E363">
        <v>980</v>
      </c>
      <c r="F363">
        <v>1030</v>
      </c>
      <c r="G363">
        <v>6</v>
      </c>
    </row>
    <row r="364" spans="1:7">
      <c r="A364">
        <v>2</v>
      </c>
      <c r="B364">
        <v>10</v>
      </c>
      <c r="C364">
        <v>12</v>
      </c>
      <c r="D364">
        <v>8</v>
      </c>
      <c r="E364">
        <v>-790</v>
      </c>
      <c r="F364">
        <v>0</v>
      </c>
      <c r="G364">
        <v>3</v>
      </c>
    </row>
    <row r="365" spans="1:7">
      <c r="A365">
        <v>3</v>
      </c>
      <c r="B365">
        <v>11</v>
      </c>
      <c r="C365">
        <v>14</v>
      </c>
      <c r="D365">
        <v>8</v>
      </c>
      <c r="E365">
        <v>-130</v>
      </c>
      <c r="F365">
        <v>-80</v>
      </c>
      <c r="G365">
        <v>1</v>
      </c>
    </row>
    <row r="366" spans="1:7">
      <c r="A366">
        <v>4</v>
      </c>
      <c r="B366">
        <v>12</v>
      </c>
      <c r="C366">
        <v>16</v>
      </c>
      <c r="D366">
        <v>8</v>
      </c>
      <c r="E366">
        <v>-400</v>
      </c>
      <c r="F366">
        <v>-300</v>
      </c>
      <c r="G366">
        <v>0</v>
      </c>
    </row>
    <row r="367" spans="1:7">
      <c r="A367">
        <v>5</v>
      </c>
      <c r="B367">
        <v>13</v>
      </c>
      <c r="C367">
        <v>18</v>
      </c>
      <c r="D367">
        <v>8</v>
      </c>
      <c r="E367">
        <v>-100</v>
      </c>
      <c r="F367">
        <v>-720</v>
      </c>
      <c r="G367">
        <v>0</v>
      </c>
    </row>
    <row r="368" spans="1:7">
      <c r="A368">
        <v>6</v>
      </c>
      <c r="B368">
        <v>14</v>
      </c>
      <c r="C368">
        <v>20</v>
      </c>
      <c r="D368">
        <v>8</v>
      </c>
      <c r="E368">
        <v>-50</v>
      </c>
      <c r="F368">
        <v>-1560</v>
      </c>
      <c r="G368">
        <v>0</v>
      </c>
    </row>
    <row r="369" spans="1:7">
      <c r="A369">
        <v>7</v>
      </c>
      <c r="B369">
        <v>15</v>
      </c>
      <c r="C369">
        <v>22</v>
      </c>
      <c r="D369">
        <v>8</v>
      </c>
      <c r="E369">
        <v>170</v>
      </c>
      <c r="F369">
        <v>-480</v>
      </c>
      <c r="G369">
        <v>0</v>
      </c>
    </row>
    <row r="370" spans="1:7">
      <c r="A370">
        <v>8</v>
      </c>
      <c r="B370">
        <v>16</v>
      </c>
      <c r="C370">
        <v>1</v>
      </c>
      <c r="D370">
        <v>8</v>
      </c>
      <c r="E370">
        <v>420</v>
      </c>
      <c r="F370">
        <v>520</v>
      </c>
      <c r="G370">
        <v>6</v>
      </c>
    </row>
    <row r="371" spans="1:7">
      <c r="A371">
        <v>9</v>
      </c>
      <c r="B371">
        <v>17</v>
      </c>
      <c r="C371">
        <v>3</v>
      </c>
      <c r="D371">
        <v>8</v>
      </c>
      <c r="E371">
        <v>-980</v>
      </c>
      <c r="F371">
        <v>-500</v>
      </c>
      <c r="G371">
        <v>0</v>
      </c>
    </row>
    <row r="372" spans="1:7">
      <c r="A372">
        <v>10</v>
      </c>
      <c r="B372">
        <v>18</v>
      </c>
      <c r="C372">
        <v>5</v>
      </c>
      <c r="D372">
        <v>8</v>
      </c>
      <c r="E372">
        <v>-430</v>
      </c>
      <c r="F372">
        <v>0</v>
      </c>
      <c r="G372">
        <v>3</v>
      </c>
    </row>
    <row r="373" spans="1:7">
      <c r="A373">
        <v>11</v>
      </c>
      <c r="B373">
        <v>19</v>
      </c>
      <c r="C373">
        <v>7</v>
      </c>
      <c r="D373">
        <v>8</v>
      </c>
      <c r="E373">
        <v>480</v>
      </c>
      <c r="F373">
        <v>0</v>
      </c>
      <c r="G373">
        <v>3</v>
      </c>
    </row>
    <row r="374" spans="1:7">
      <c r="A374">
        <v>12</v>
      </c>
      <c r="B374">
        <v>20</v>
      </c>
      <c r="C374">
        <v>9</v>
      </c>
      <c r="D374">
        <v>8</v>
      </c>
      <c r="E374">
        <v>650</v>
      </c>
      <c r="F374">
        <v>-10</v>
      </c>
      <c r="G374">
        <v>3</v>
      </c>
    </row>
    <row r="375" spans="1:7">
      <c r="A375">
        <v>13</v>
      </c>
      <c r="B375">
        <v>21</v>
      </c>
      <c r="C375">
        <v>11</v>
      </c>
      <c r="D375">
        <v>8</v>
      </c>
      <c r="E375">
        <v>-140</v>
      </c>
      <c r="F375">
        <v>-190</v>
      </c>
      <c r="G375">
        <v>1</v>
      </c>
    </row>
    <row r="376" spans="1:7">
      <c r="A376">
        <v>14</v>
      </c>
      <c r="B376">
        <v>22</v>
      </c>
      <c r="C376">
        <v>13</v>
      </c>
      <c r="D376">
        <v>8</v>
      </c>
      <c r="E376">
        <v>-620</v>
      </c>
      <c r="F376">
        <v>180</v>
      </c>
      <c r="G376">
        <v>5</v>
      </c>
    </row>
    <row r="377" spans="1:7">
      <c r="A377">
        <v>15</v>
      </c>
      <c r="B377">
        <v>23</v>
      </c>
      <c r="C377">
        <v>15</v>
      </c>
      <c r="D377">
        <v>8</v>
      </c>
      <c r="E377">
        <v>-600</v>
      </c>
      <c r="F377">
        <v>-700</v>
      </c>
      <c r="G377">
        <v>0</v>
      </c>
    </row>
    <row r="378" spans="1:7">
      <c r="A378">
        <v>16</v>
      </c>
      <c r="B378">
        <v>1</v>
      </c>
      <c r="C378">
        <v>17</v>
      </c>
      <c r="D378">
        <v>8</v>
      </c>
      <c r="E378">
        <v>-480</v>
      </c>
      <c r="F378">
        <v>0</v>
      </c>
      <c r="G378">
        <v>3</v>
      </c>
    </row>
    <row r="379" spans="1:7">
      <c r="A379">
        <v>17</v>
      </c>
      <c r="B379">
        <v>2</v>
      </c>
      <c r="C379">
        <v>19</v>
      </c>
      <c r="D379">
        <v>8</v>
      </c>
      <c r="E379">
        <v>-100</v>
      </c>
      <c r="F379">
        <v>-700</v>
      </c>
      <c r="G379">
        <v>0</v>
      </c>
    </row>
    <row r="380" spans="1:7">
      <c r="A380">
        <v>18</v>
      </c>
      <c r="B380">
        <v>3</v>
      </c>
      <c r="C380">
        <v>21</v>
      </c>
      <c r="D380">
        <v>8</v>
      </c>
      <c r="E380">
        <v>130</v>
      </c>
      <c r="F380">
        <v>270</v>
      </c>
      <c r="G380">
        <v>6</v>
      </c>
    </row>
    <row r="381" spans="1:7">
      <c r="A381">
        <v>19</v>
      </c>
      <c r="B381">
        <v>4</v>
      </c>
      <c r="C381">
        <v>23</v>
      </c>
      <c r="D381">
        <v>8</v>
      </c>
      <c r="E381">
        <v>-100</v>
      </c>
      <c r="F381">
        <v>0</v>
      </c>
      <c r="G381">
        <v>3</v>
      </c>
    </row>
    <row r="382" spans="1:7">
      <c r="A382">
        <v>20</v>
      </c>
      <c r="B382">
        <v>5</v>
      </c>
      <c r="C382">
        <v>2</v>
      </c>
      <c r="D382">
        <v>8</v>
      </c>
      <c r="E382">
        <v>-200</v>
      </c>
      <c r="F382">
        <v>100</v>
      </c>
      <c r="G382">
        <v>5</v>
      </c>
    </row>
    <row r="383" spans="1:7">
      <c r="A383">
        <v>21</v>
      </c>
      <c r="B383">
        <v>6</v>
      </c>
      <c r="C383">
        <v>4</v>
      </c>
      <c r="D383">
        <v>8</v>
      </c>
      <c r="E383">
        <v>460</v>
      </c>
      <c r="F383">
        <v>60</v>
      </c>
      <c r="G383">
        <v>5</v>
      </c>
    </row>
    <row r="384" spans="1:7">
      <c r="A384">
        <v>22</v>
      </c>
      <c r="B384">
        <v>7</v>
      </c>
      <c r="C384">
        <v>6</v>
      </c>
      <c r="D384">
        <v>8</v>
      </c>
      <c r="E384">
        <v>680</v>
      </c>
      <c r="F384">
        <v>880</v>
      </c>
      <c r="G384">
        <v>6</v>
      </c>
    </row>
    <row r="386" spans="1:7">
      <c r="E386" t="s">
        <v>69</v>
      </c>
      <c r="G386">
        <v>73</v>
      </c>
    </row>
    <row r="387" spans="1:7">
      <c r="A387" t="str">
        <f>VLOOKUP(9,Setup!A1:C100, 2)</f>
        <v>Harinath</v>
      </c>
    </row>
    <row r="388" spans="1:7">
      <c r="A388" t="s">
        <v>4</v>
      </c>
      <c r="B388" t="s">
        <v>5</v>
      </c>
      <c r="C388" t="s">
        <v>6</v>
      </c>
      <c r="D388" t="s">
        <v>7</v>
      </c>
      <c r="E388" t="s">
        <v>10</v>
      </c>
      <c r="F388" t="s">
        <v>11</v>
      </c>
      <c r="G388" t="s">
        <v>12</v>
      </c>
    </row>
    <row r="389" spans="1:7">
      <c r="A389">
        <v>1</v>
      </c>
      <c r="B389">
        <v>8</v>
      </c>
      <c r="C389">
        <v>9</v>
      </c>
      <c r="D389">
        <v>7</v>
      </c>
      <c r="E389">
        <v>150</v>
      </c>
      <c r="F389">
        <v>60</v>
      </c>
      <c r="G389">
        <v>5</v>
      </c>
    </row>
    <row r="390" spans="1:7">
      <c r="A390">
        <v>2</v>
      </c>
      <c r="B390">
        <v>7</v>
      </c>
      <c r="C390">
        <v>9</v>
      </c>
      <c r="D390">
        <v>5</v>
      </c>
      <c r="E390">
        <v>-100</v>
      </c>
      <c r="F390">
        <v>-240</v>
      </c>
      <c r="G390">
        <v>0</v>
      </c>
    </row>
    <row r="391" spans="1:7">
      <c r="A391">
        <v>3</v>
      </c>
      <c r="B391">
        <v>6</v>
      </c>
      <c r="C391">
        <v>9</v>
      </c>
      <c r="D391">
        <v>3</v>
      </c>
      <c r="E391">
        <v>-100</v>
      </c>
      <c r="F391">
        <v>-520</v>
      </c>
      <c r="G391">
        <v>0</v>
      </c>
    </row>
    <row r="392" spans="1:7">
      <c r="A392">
        <v>4</v>
      </c>
      <c r="B392">
        <v>5</v>
      </c>
      <c r="C392">
        <v>9</v>
      </c>
      <c r="D392">
        <v>1</v>
      </c>
      <c r="E392">
        <v>50</v>
      </c>
      <c r="F392">
        <v>250</v>
      </c>
      <c r="G392">
        <v>6</v>
      </c>
    </row>
    <row r="393" spans="1:7">
      <c r="A393">
        <v>5</v>
      </c>
      <c r="B393">
        <v>4</v>
      </c>
      <c r="C393">
        <v>9</v>
      </c>
      <c r="D393">
        <v>22</v>
      </c>
      <c r="E393">
        <v>-100</v>
      </c>
      <c r="F393">
        <v>70</v>
      </c>
      <c r="G393">
        <v>5</v>
      </c>
    </row>
    <row r="394" spans="1:7">
      <c r="A394">
        <v>6</v>
      </c>
      <c r="B394">
        <v>3</v>
      </c>
      <c r="C394">
        <v>9</v>
      </c>
      <c r="D394">
        <v>20</v>
      </c>
      <c r="E394">
        <v>90</v>
      </c>
      <c r="F394">
        <v>260</v>
      </c>
      <c r="G394">
        <v>6</v>
      </c>
    </row>
    <row r="395" spans="1:7">
      <c r="A395">
        <v>7</v>
      </c>
      <c r="B395">
        <v>2</v>
      </c>
      <c r="C395">
        <v>9</v>
      </c>
      <c r="D395">
        <v>18</v>
      </c>
      <c r="E395">
        <v>-100</v>
      </c>
      <c r="F395">
        <v>-150</v>
      </c>
      <c r="G395">
        <v>1</v>
      </c>
    </row>
    <row r="396" spans="1:7">
      <c r="A396">
        <v>8</v>
      </c>
      <c r="B396">
        <v>1</v>
      </c>
      <c r="C396">
        <v>9</v>
      </c>
      <c r="D396">
        <v>16</v>
      </c>
      <c r="E396">
        <v>-450</v>
      </c>
      <c r="F396">
        <v>0</v>
      </c>
      <c r="G396">
        <v>3</v>
      </c>
    </row>
    <row r="397" spans="1:7">
      <c r="A397">
        <v>9</v>
      </c>
      <c r="B397">
        <v>23</v>
      </c>
      <c r="C397">
        <v>9</v>
      </c>
      <c r="D397">
        <v>14</v>
      </c>
      <c r="E397">
        <v>-120</v>
      </c>
      <c r="F397">
        <v>480</v>
      </c>
      <c r="G397">
        <v>6</v>
      </c>
    </row>
    <row r="398" spans="1:7">
      <c r="A398">
        <v>10</v>
      </c>
      <c r="B398">
        <v>22</v>
      </c>
      <c r="C398">
        <v>9</v>
      </c>
      <c r="D398">
        <v>12</v>
      </c>
      <c r="E398">
        <v>-620</v>
      </c>
      <c r="F398">
        <v>0</v>
      </c>
      <c r="G398">
        <v>3</v>
      </c>
    </row>
    <row r="399" spans="1:7">
      <c r="A399">
        <v>11</v>
      </c>
      <c r="B399">
        <v>21</v>
      </c>
      <c r="C399">
        <v>9</v>
      </c>
      <c r="D399">
        <v>10</v>
      </c>
      <c r="E399">
        <v>50</v>
      </c>
      <c r="F399">
        <v>0</v>
      </c>
      <c r="G399">
        <v>3</v>
      </c>
    </row>
    <row r="400" spans="1:7">
      <c r="A400">
        <v>12</v>
      </c>
      <c r="B400">
        <v>20</v>
      </c>
      <c r="C400">
        <v>9</v>
      </c>
      <c r="D400">
        <v>8</v>
      </c>
      <c r="E400">
        <v>650</v>
      </c>
      <c r="F400">
        <v>-10</v>
      </c>
      <c r="G400">
        <v>3</v>
      </c>
    </row>
    <row r="401" spans="1:7">
      <c r="A401">
        <v>13</v>
      </c>
      <c r="B401">
        <v>19</v>
      </c>
      <c r="C401">
        <v>9</v>
      </c>
      <c r="D401">
        <v>6</v>
      </c>
      <c r="E401">
        <v>480</v>
      </c>
      <c r="F401">
        <v>0</v>
      </c>
      <c r="G401">
        <v>3</v>
      </c>
    </row>
    <row r="402" spans="1:7">
      <c r="A402">
        <v>14</v>
      </c>
      <c r="B402">
        <v>18</v>
      </c>
      <c r="C402">
        <v>9</v>
      </c>
      <c r="D402">
        <v>4</v>
      </c>
      <c r="E402">
        <v>-460</v>
      </c>
      <c r="F402">
        <v>-60</v>
      </c>
      <c r="G402">
        <v>1</v>
      </c>
    </row>
    <row r="403" spans="1:7">
      <c r="A403">
        <v>15</v>
      </c>
      <c r="B403">
        <v>17</v>
      </c>
      <c r="C403">
        <v>9</v>
      </c>
      <c r="D403">
        <v>2</v>
      </c>
      <c r="E403">
        <v>-480</v>
      </c>
      <c r="F403">
        <v>0</v>
      </c>
      <c r="G403">
        <v>3</v>
      </c>
    </row>
    <row r="404" spans="1:7">
      <c r="A404">
        <v>16</v>
      </c>
      <c r="B404">
        <v>16</v>
      </c>
      <c r="C404">
        <v>9</v>
      </c>
      <c r="D404">
        <v>23</v>
      </c>
      <c r="E404">
        <v>420</v>
      </c>
      <c r="F404">
        <v>520</v>
      </c>
      <c r="G404">
        <v>6</v>
      </c>
    </row>
    <row r="405" spans="1:7">
      <c r="A405">
        <v>17</v>
      </c>
      <c r="B405">
        <v>15</v>
      </c>
      <c r="C405">
        <v>9</v>
      </c>
      <c r="D405">
        <v>21</v>
      </c>
      <c r="E405">
        <v>140</v>
      </c>
      <c r="F405">
        <v>0</v>
      </c>
      <c r="G405">
        <v>3</v>
      </c>
    </row>
    <row r="406" spans="1:7">
      <c r="A406">
        <v>18</v>
      </c>
      <c r="B406">
        <v>14</v>
      </c>
      <c r="C406">
        <v>9</v>
      </c>
      <c r="D406">
        <v>19</v>
      </c>
      <c r="E406">
        <v>980</v>
      </c>
      <c r="F406">
        <v>0</v>
      </c>
      <c r="G406">
        <v>3</v>
      </c>
    </row>
    <row r="407" spans="1:7">
      <c r="A407">
        <v>19</v>
      </c>
      <c r="B407">
        <v>13</v>
      </c>
      <c r="C407">
        <v>9</v>
      </c>
      <c r="D407">
        <v>17</v>
      </c>
      <c r="E407">
        <v>650</v>
      </c>
      <c r="F407">
        <v>-30</v>
      </c>
      <c r="G407">
        <v>2</v>
      </c>
    </row>
    <row r="408" spans="1:7">
      <c r="A408">
        <v>20</v>
      </c>
      <c r="B408">
        <v>12</v>
      </c>
      <c r="C408">
        <v>9</v>
      </c>
      <c r="D408">
        <v>15</v>
      </c>
      <c r="E408">
        <v>-90</v>
      </c>
      <c r="F408">
        <v>30</v>
      </c>
      <c r="G408">
        <v>4</v>
      </c>
    </row>
    <row r="409" spans="1:7">
      <c r="A409">
        <v>21</v>
      </c>
      <c r="B409">
        <v>11</v>
      </c>
      <c r="C409">
        <v>9</v>
      </c>
      <c r="D409">
        <v>13</v>
      </c>
      <c r="E409">
        <v>-50</v>
      </c>
      <c r="F409">
        <v>80</v>
      </c>
      <c r="G409">
        <v>5</v>
      </c>
    </row>
    <row r="410" spans="1:7">
      <c r="A410">
        <v>22</v>
      </c>
      <c r="B410">
        <v>10</v>
      </c>
      <c r="C410">
        <v>9</v>
      </c>
      <c r="D410">
        <v>11</v>
      </c>
      <c r="E410">
        <v>200</v>
      </c>
      <c r="F410">
        <v>30</v>
      </c>
      <c r="G410">
        <v>4</v>
      </c>
    </row>
    <row r="411" spans="1:7">
      <c r="A411">
        <v>1</v>
      </c>
      <c r="B411">
        <v>10</v>
      </c>
      <c r="C411">
        <v>11</v>
      </c>
      <c r="D411">
        <v>9</v>
      </c>
      <c r="E411">
        <v>170</v>
      </c>
      <c r="F411">
        <v>-30</v>
      </c>
      <c r="G411">
        <v>2</v>
      </c>
    </row>
    <row r="412" spans="1:7">
      <c r="A412">
        <v>2</v>
      </c>
      <c r="B412">
        <v>11</v>
      </c>
      <c r="C412">
        <v>13</v>
      </c>
      <c r="D412">
        <v>9</v>
      </c>
      <c r="E412">
        <v>-130</v>
      </c>
      <c r="F412">
        <v>-80</v>
      </c>
      <c r="G412">
        <v>1</v>
      </c>
    </row>
    <row r="413" spans="1:7">
      <c r="A413">
        <v>3</v>
      </c>
      <c r="B413">
        <v>12</v>
      </c>
      <c r="C413">
        <v>15</v>
      </c>
      <c r="D413">
        <v>9</v>
      </c>
      <c r="E413">
        <v>-120</v>
      </c>
      <c r="F413">
        <v>-30</v>
      </c>
      <c r="G413">
        <v>2</v>
      </c>
    </row>
    <row r="414" spans="1:7">
      <c r="A414">
        <v>4</v>
      </c>
      <c r="B414">
        <v>13</v>
      </c>
      <c r="C414">
        <v>17</v>
      </c>
      <c r="D414">
        <v>9</v>
      </c>
      <c r="E414">
        <v>680</v>
      </c>
      <c r="F414">
        <v>30</v>
      </c>
      <c r="G414">
        <v>4</v>
      </c>
    </row>
    <row r="415" spans="1:7">
      <c r="A415">
        <v>5</v>
      </c>
      <c r="B415">
        <v>14</v>
      </c>
      <c r="C415">
        <v>19</v>
      </c>
      <c r="D415">
        <v>9</v>
      </c>
      <c r="E415">
        <v>980</v>
      </c>
      <c r="F415">
        <v>0</v>
      </c>
      <c r="G415">
        <v>3</v>
      </c>
    </row>
    <row r="416" spans="1:7">
      <c r="A416">
        <v>6</v>
      </c>
      <c r="B416">
        <v>15</v>
      </c>
      <c r="C416">
        <v>21</v>
      </c>
      <c r="D416">
        <v>9</v>
      </c>
      <c r="E416">
        <v>140</v>
      </c>
      <c r="F416">
        <v>0</v>
      </c>
      <c r="G416">
        <v>3</v>
      </c>
    </row>
    <row r="417" spans="1:7">
      <c r="A417">
        <v>7</v>
      </c>
      <c r="B417">
        <v>16</v>
      </c>
      <c r="C417">
        <v>23</v>
      </c>
      <c r="D417">
        <v>9</v>
      </c>
      <c r="E417">
        <v>-100</v>
      </c>
      <c r="F417">
        <v>-520</v>
      </c>
      <c r="G417">
        <v>0</v>
      </c>
    </row>
    <row r="418" spans="1:7">
      <c r="A418">
        <v>8</v>
      </c>
      <c r="B418">
        <v>17</v>
      </c>
      <c r="C418">
        <v>2</v>
      </c>
      <c r="D418">
        <v>9</v>
      </c>
      <c r="E418">
        <v>-480</v>
      </c>
      <c r="F418">
        <v>0</v>
      </c>
      <c r="G418">
        <v>3</v>
      </c>
    </row>
    <row r="419" spans="1:7">
      <c r="A419">
        <v>9</v>
      </c>
      <c r="B419">
        <v>18</v>
      </c>
      <c r="C419">
        <v>4</v>
      </c>
      <c r="D419">
        <v>9</v>
      </c>
      <c r="E419">
        <v>-400</v>
      </c>
      <c r="F419">
        <v>60</v>
      </c>
      <c r="G419">
        <v>5</v>
      </c>
    </row>
    <row r="420" spans="1:7">
      <c r="A420">
        <v>10</v>
      </c>
      <c r="B420">
        <v>19</v>
      </c>
      <c r="C420">
        <v>6</v>
      </c>
      <c r="D420">
        <v>9</v>
      </c>
      <c r="E420">
        <v>480</v>
      </c>
      <c r="F420">
        <v>0</v>
      </c>
      <c r="G420">
        <v>3</v>
      </c>
    </row>
    <row r="421" spans="1:7">
      <c r="A421">
        <v>11</v>
      </c>
      <c r="B421">
        <v>20</v>
      </c>
      <c r="C421">
        <v>8</v>
      </c>
      <c r="D421">
        <v>9</v>
      </c>
      <c r="E421">
        <v>660</v>
      </c>
      <c r="F421">
        <v>10</v>
      </c>
      <c r="G421">
        <v>3</v>
      </c>
    </row>
    <row r="422" spans="1:7">
      <c r="A422">
        <v>12</v>
      </c>
      <c r="B422">
        <v>21</v>
      </c>
      <c r="C422">
        <v>10</v>
      </c>
      <c r="D422">
        <v>9</v>
      </c>
      <c r="E422">
        <v>50</v>
      </c>
      <c r="F422">
        <v>0</v>
      </c>
      <c r="G422">
        <v>3</v>
      </c>
    </row>
    <row r="423" spans="1:7">
      <c r="A423">
        <v>13</v>
      </c>
      <c r="B423">
        <v>22</v>
      </c>
      <c r="C423">
        <v>12</v>
      </c>
      <c r="D423">
        <v>9</v>
      </c>
      <c r="E423">
        <v>-620</v>
      </c>
      <c r="F423">
        <v>0</v>
      </c>
      <c r="G423">
        <v>3</v>
      </c>
    </row>
    <row r="424" spans="1:7">
      <c r="A424">
        <v>14</v>
      </c>
      <c r="B424">
        <v>23</v>
      </c>
      <c r="C424">
        <v>14</v>
      </c>
      <c r="D424">
        <v>9</v>
      </c>
      <c r="E424">
        <v>-600</v>
      </c>
      <c r="F424">
        <v>-480</v>
      </c>
      <c r="G424">
        <v>0</v>
      </c>
    </row>
    <row r="425" spans="1:7">
      <c r="A425">
        <v>15</v>
      </c>
      <c r="B425">
        <v>1</v>
      </c>
      <c r="C425">
        <v>16</v>
      </c>
      <c r="D425">
        <v>9</v>
      </c>
      <c r="E425">
        <v>-450</v>
      </c>
      <c r="F425">
        <v>0</v>
      </c>
      <c r="G425">
        <v>3</v>
      </c>
    </row>
    <row r="426" spans="1:7">
      <c r="A426">
        <v>16</v>
      </c>
      <c r="B426">
        <v>2</v>
      </c>
      <c r="C426">
        <v>18</v>
      </c>
      <c r="D426">
        <v>9</v>
      </c>
      <c r="E426">
        <v>50</v>
      </c>
      <c r="F426">
        <v>150</v>
      </c>
      <c r="G426">
        <v>5</v>
      </c>
    </row>
    <row r="427" spans="1:7">
      <c r="A427">
        <v>17</v>
      </c>
      <c r="B427">
        <v>3</v>
      </c>
      <c r="C427">
        <v>20</v>
      </c>
      <c r="D427">
        <v>9</v>
      </c>
      <c r="E427">
        <v>-170</v>
      </c>
      <c r="F427">
        <v>-260</v>
      </c>
      <c r="G427">
        <v>0</v>
      </c>
    </row>
    <row r="428" spans="1:7">
      <c r="A428">
        <v>18</v>
      </c>
      <c r="B428">
        <v>4</v>
      </c>
      <c r="C428">
        <v>22</v>
      </c>
      <c r="D428">
        <v>9</v>
      </c>
      <c r="E428">
        <v>-170</v>
      </c>
      <c r="F428">
        <v>-70</v>
      </c>
      <c r="G428">
        <v>1</v>
      </c>
    </row>
    <row r="429" spans="1:7">
      <c r="A429">
        <v>19</v>
      </c>
      <c r="B429">
        <v>5</v>
      </c>
      <c r="C429">
        <v>1</v>
      </c>
      <c r="D429">
        <v>9</v>
      </c>
      <c r="E429">
        <v>-200</v>
      </c>
      <c r="F429">
        <v>-250</v>
      </c>
      <c r="G429">
        <v>0</v>
      </c>
    </row>
    <row r="430" spans="1:7">
      <c r="A430">
        <v>20</v>
      </c>
      <c r="B430">
        <v>6</v>
      </c>
      <c r="C430">
        <v>3</v>
      </c>
      <c r="D430">
        <v>9</v>
      </c>
      <c r="E430">
        <v>420</v>
      </c>
      <c r="F430">
        <v>520</v>
      </c>
      <c r="G430">
        <v>6</v>
      </c>
    </row>
    <row r="431" spans="1:7">
      <c r="A431">
        <v>21</v>
      </c>
      <c r="B431">
        <v>7</v>
      </c>
      <c r="C431">
        <v>5</v>
      </c>
      <c r="D431">
        <v>9</v>
      </c>
      <c r="E431">
        <v>140</v>
      </c>
      <c r="F431">
        <v>240</v>
      </c>
      <c r="G431">
        <v>6</v>
      </c>
    </row>
    <row r="432" spans="1:7">
      <c r="A432">
        <v>22</v>
      </c>
      <c r="B432">
        <v>8</v>
      </c>
      <c r="C432">
        <v>7</v>
      </c>
      <c r="D432">
        <v>9</v>
      </c>
      <c r="E432">
        <v>90</v>
      </c>
      <c r="F432">
        <v>-60</v>
      </c>
      <c r="G432">
        <v>1</v>
      </c>
    </row>
    <row r="434" spans="1:7">
      <c r="E434" t="s">
        <v>69</v>
      </c>
      <c r="G434">
        <v>75</v>
      </c>
    </row>
    <row r="435" spans="1:7">
      <c r="A435" t="str">
        <f>VLOOKUP(10,Setup!A1:C100, 2)</f>
        <v>Rajeev's</v>
      </c>
    </row>
    <row r="436" spans="1:7">
      <c r="A436" t="s">
        <v>4</v>
      </c>
      <c r="B436" t="s">
        <v>5</v>
      </c>
      <c r="C436" t="s">
        <v>6</v>
      </c>
      <c r="D436" t="s">
        <v>7</v>
      </c>
      <c r="E436" t="s">
        <v>10</v>
      </c>
      <c r="F436" t="s">
        <v>11</v>
      </c>
      <c r="G436" t="s">
        <v>12</v>
      </c>
    </row>
    <row r="437" spans="1:7">
      <c r="A437">
        <v>1</v>
      </c>
      <c r="B437">
        <v>9</v>
      </c>
      <c r="C437">
        <v>10</v>
      </c>
      <c r="D437">
        <v>8</v>
      </c>
      <c r="E437">
        <v>980</v>
      </c>
      <c r="F437">
        <v>1030</v>
      </c>
      <c r="G437">
        <v>6</v>
      </c>
    </row>
    <row r="438" spans="1:7">
      <c r="A438">
        <v>2</v>
      </c>
      <c r="B438">
        <v>8</v>
      </c>
      <c r="C438">
        <v>10</v>
      </c>
      <c r="D438">
        <v>6</v>
      </c>
      <c r="E438">
        <v>-50</v>
      </c>
      <c r="F438">
        <v>-350</v>
      </c>
      <c r="G438">
        <v>0</v>
      </c>
    </row>
    <row r="439" spans="1:7">
      <c r="A439">
        <v>3</v>
      </c>
      <c r="B439">
        <v>7</v>
      </c>
      <c r="C439">
        <v>10</v>
      </c>
      <c r="D439">
        <v>4</v>
      </c>
      <c r="E439">
        <v>-200</v>
      </c>
      <c r="F439">
        <v>100</v>
      </c>
      <c r="G439">
        <v>5</v>
      </c>
    </row>
    <row r="440" spans="1:7">
      <c r="A440">
        <v>4</v>
      </c>
      <c r="B440">
        <v>6</v>
      </c>
      <c r="C440">
        <v>10</v>
      </c>
      <c r="D440">
        <v>2</v>
      </c>
      <c r="E440">
        <v>400</v>
      </c>
      <c r="F440">
        <v>450</v>
      </c>
      <c r="G440">
        <v>6</v>
      </c>
    </row>
    <row r="441" spans="1:7">
      <c r="A441">
        <v>5</v>
      </c>
      <c r="B441">
        <v>5</v>
      </c>
      <c r="C441">
        <v>10</v>
      </c>
      <c r="D441">
        <v>23</v>
      </c>
      <c r="E441">
        <v>-100</v>
      </c>
      <c r="F441">
        <v>0</v>
      </c>
      <c r="G441">
        <v>3</v>
      </c>
    </row>
    <row r="442" spans="1:7">
      <c r="A442">
        <v>6</v>
      </c>
      <c r="B442">
        <v>4</v>
      </c>
      <c r="C442">
        <v>10</v>
      </c>
      <c r="D442">
        <v>21</v>
      </c>
      <c r="E442">
        <v>140</v>
      </c>
      <c r="F442">
        <v>240</v>
      </c>
      <c r="G442">
        <v>6</v>
      </c>
    </row>
    <row r="443" spans="1:7">
      <c r="A443">
        <v>7</v>
      </c>
      <c r="B443">
        <v>3</v>
      </c>
      <c r="C443">
        <v>10</v>
      </c>
      <c r="D443">
        <v>19</v>
      </c>
      <c r="E443">
        <v>140</v>
      </c>
      <c r="F443">
        <v>280</v>
      </c>
      <c r="G443">
        <v>6</v>
      </c>
    </row>
    <row r="444" spans="1:7">
      <c r="A444">
        <v>8</v>
      </c>
      <c r="B444">
        <v>2</v>
      </c>
      <c r="C444">
        <v>10</v>
      </c>
      <c r="D444">
        <v>17</v>
      </c>
      <c r="E444">
        <v>-100</v>
      </c>
      <c r="F444">
        <v>0</v>
      </c>
      <c r="G444">
        <v>3</v>
      </c>
    </row>
    <row r="445" spans="1:7">
      <c r="A445">
        <v>9</v>
      </c>
      <c r="B445">
        <v>1</v>
      </c>
      <c r="C445">
        <v>10</v>
      </c>
      <c r="D445">
        <v>15</v>
      </c>
      <c r="E445">
        <v>-450</v>
      </c>
      <c r="F445">
        <v>-30</v>
      </c>
      <c r="G445">
        <v>2</v>
      </c>
    </row>
    <row r="446" spans="1:7">
      <c r="A446">
        <v>10</v>
      </c>
      <c r="B446">
        <v>23</v>
      </c>
      <c r="C446">
        <v>10</v>
      </c>
      <c r="D446">
        <v>13</v>
      </c>
      <c r="E446">
        <v>200</v>
      </c>
      <c r="F446">
        <v>800</v>
      </c>
      <c r="G446">
        <v>6</v>
      </c>
    </row>
    <row r="447" spans="1:7">
      <c r="A447">
        <v>11</v>
      </c>
      <c r="B447">
        <v>22</v>
      </c>
      <c r="C447">
        <v>10</v>
      </c>
      <c r="D447">
        <v>11</v>
      </c>
      <c r="E447">
        <v>-620</v>
      </c>
      <c r="F447">
        <v>0</v>
      </c>
      <c r="G447">
        <v>3</v>
      </c>
    </row>
    <row r="448" spans="1:7">
      <c r="A448">
        <v>12</v>
      </c>
      <c r="B448">
        <v>21</v>
      </c>
      <c r="C448">
        <v>10</v>
      </c>
      <c r="D448">
        <v>9</v>
      </c>
      <c r="E448">
        <v>50</v>
      </c>
      <c r="F448">
        <v>0</v>
      </c>
      <c r="G448">
        <v>3</v>
      </c>
    </row>
    <row r="449" spans="1:7">
      <c r="A449">
        <v>13</v>
      </c>
      <c r="B449">
        <v>20</v>
      </c>
      <c r="C449">
        <v>10</v>
      </c>
      <c r="D449">
        <v>7</v>
      </c>
      <c r="E449">
        <v>200</v>
      </c>
      <c r="F449">
        <v>-10</v>
      </c>
      <c r="G449">
        <v>3</v>
      </c>
    </row>
    <row r="450" spans="1:7">
      <c r="A450">
        <v>14</v>
      </c>
      <c r="B450">
        <v>19</v>
      </c>
      <c r="C450">
        <v>10</v>
      </c>
      <c r="D450">
        <v>5</v>
      </c>
      <c r="E450">
        <v>480</v>
      </c>
      <c r="F450">
        <v>-500</v>
      </c>
      <c r="G450">
        <v>0</v>
      </c>
    </row>
    <row r="451" spans="1:7">
      <c r="A451">
        <v>15</v>
      </c>
      <c r="B451">
        <v>18</v>
      </c>
      <c r="C451">
        <v>10</v>
      </c>
      <c r="D451">
        <v>3</v>
      </c>
      <c r="E451">
        <v>-430</v>
      </c>
      <c r="F451">
        <v>30</v>
      </c>
      <c r="G451">
        <v>4</v>
      </c>
    </row>
    <row r="452" spans="1:7">
      <c r="A452">
        <v>16</v>
      </c>
      <c r="B452">
        <v>17</v>
      </c>
      <c r="C452">
        <v>10</v>
      </c>
      <c r="D452">
        <v>1</v>
      </c>
      <c r="E452">
        <v>-480</v>
      </c>
      <c r="F452">
        <v>0</v>
      </c>
      <c r="G452">
        <v>3</v>
      </c>
    </row>
    <row r="453" spans="1:7">
      <c r="A453">
        <v>17</v>
      </c>
      <c r="B453">
        <v>16</v>
      </c>
      <c r="C453">
        <v>10</v>
      </c>
      <c r="D453">
        <v>22</v>
      </c>
      <c r="E453">
        <v>-100</v>
      </c>
      <c r="F453">
        <v>-50</v>
      </c>
      <c r="G453">
        <v>2</v>
      </c>
    </row>
    <row r="454" spans="1:7">
      <c r="A454">
        <v>18</v>
      </c>
      <c r="B454">
        <v>15</v>
      </c>
      <c r="C454">
        <v>10</v>
      </c>
      <c r="D454">
        <v>20</v>
      </c>
      <c r="E454">
        <v>-100</v>
      </c>
      <c r="F454">
        <v>0</v>
      </c>
      <c r="G454">
        <v>3</v>
      </c>
    </row>
    <row r="455" spans="1:7">
      <c r="A455">
        <v>19</v>
      </c>
      <c r="B455">
        <v>14</v>
      </c>
      <c r="C455">
        <v>10</v>
      </c>
      <c r="D455">
        <v>18</v>
      </c>
      <c r="E455">
        <v>980</v>
      </c>
      <c r="F455">
        <v>0</v>
      </c>
      <c r="G455">
        <v>3</v>
      </c>
    </row>
    <row r="456" spans="1:7">
      <c r="A456">
        <v>20</v>
      </c>
      <c r="B456">
        <v>13</v>
      </c>
      <c r="C456">
        <v>10</v>
      </c>
      <c r="D456">
        <v>16</v>
      </c>
      <c r="E456">
        <v>650</v>
      </c>
      <c r="F456">
        <v>0</v>
      </c>
      <c r="G456">
        <v>3</v>
      </c>
    </row>
    <row r="457" spans="1:7">
      <c r="A457">
        <v>21</v>
      </c>
      <c r="B457">
        <v>12</v>
      </c>
      <c r="C457">
        <v>10</v>
      </c>
      <c r="D457">
        <v>14</v>
      </c>
      <c r="E457">
        <v>50</v>
      </c>
      <c r="F457">
        <v>230</v>
      </c>
      <c r="G457">
        <v>6</v>
      </c>
    </row>
    <row r="458" spans="1:7">
      <c r="A458">
        <v>22</v>
      </c>
      <c r="B458">
        <v>11</v>
      </c>
      <c r="C458">
        <v>10</v>
      </c>
      <c r="D458">
        <v>12</v>
      </c>
      <c r="E458">
        <v>-100</v>
      </c>
      <c r="F458">
        <v>-50</v>
      </c>
      <c r="G458">
        <v>2</v>
      </c>
    </row>
    <row r="459" spans="1:7">
      <c r="A459">
        <v>1</v>
      </c>
      <c r="B459">
        <v>11</v>
      </c>
      <c r="C459">
        <v>12</v>
      </c>
      <c r="D459">
        <v>10</v>
      </c>
      <c r="E459">
        <v>-50</v>
      </c>
      <c r="F459">
        <v>50</v>
      </c>
      <c r="G459">
        <v>4</v>
      </c>
    </row>
    <row r="460" spans="1:7">
      <c r="A460">
        <v>2</v>
      </c>
      <c r="B460">
        <v>12</v>
      </c>
      <c r="C460">
        <v>14</v>
      </c>
      <c r="D460">
        <v>10</v>
      </c>
      <c r="E460">
        <v>-180</v>
      </c>
      <c r="F460">
        <v>-230</v>
      </c>
      <c r="G460">
        <v>0</v>
      </c>
    </row>
    <row r="461" spans="1:7">
      <c r="A461">
        <v>3</v>
      </c>
      <c r="B461">
        <v>13</v>
      </c>
      <c r="C461">
        <v>16</v>
      </c>
      <c r="D461">
        <v>10</v>
      </c>
      <c r="E461">
        <v>650</v>
      </c>
      <c r="F461">
        <v>0</v>
      </c>
      <c r="G461">
        <v>3</v>
      </c>
    </row>
    <row r="462" spans="1:7">
      <c r="A462">
        <v>4</v>
      </c>
      <c r="B462">
        <v>14</v>
      </c>
      <c r="C462">
        <v>18</v>
      </c>
      <c r="D462">
        <v>10</v>
      </c>
      <c r="E462">
        <v>980</v>
      </c>
      <c r="F462">
        <v>0</v>
      </c>
      <c r="G462">
        <v>3</v>
      </c>
    </row>
    <row r="463" spans="1:7">
      <c r="A463">
        <v>5</v>
      </c>
      <c r="B463">
        <v>15</v>
      </c>
      <c r="C463">
        <v>20</v>
      </c>
      <c r="D463">
        <v>10</v>
      </c>
      <c r="E463">
        <v>-100</v>
      </c>
      <c r="F463">
        <v>0</v>
      </c>
      <c r="G463">
        <v>3</v>
      </c>
    </row>
    <row r="464" spans="1:7">
      <c r="A464">
        <v>6</v>
      </c>
      <c r="B464">
        <v>16</v>
      </c>
      <c r="C464">
        <v>22</v>
      </c>
      <c r="D464">
        <v>10</v>
      </c>
      <c r="E464">
        <v>-50</v>
      </c>
      <c r="F464">
        <v>50</v>
      </c>
      <c r="G464">
        <v>4</v>
      </c>
    </row>
    <row r="465" spans="1:7">
      <c r="A465">
        <v>7</v>
      </c>
      <c r="B465">
        <v>17</v>
      </c>
      <c r="C465">
        <v>1</v>
      </c>
      <c r="D465">
        <v>10</v>
      </c>
      <c r="E465">
        <v>-480</v>
      </c>
      <c r="F465">
        <v>0</v>
      </c>
      <c r="G465">
        <v>3</v>
      </c>
    </row>
    <row r="466" spans="1:7">
      <c r="A466">
        <v>8</v>
      </c>
      <c r="B466">
        <v>18</v>
      </c>
      <c r="C466">
        <v>3</v>
      </c>
      <c r="D466">
        <v>10</v>
      </c>
      <c r="E466">
        <v>-460</v>
      </c>
      <c r="F466">
        <v>-30</v>
      </c>
      <c r="G466">
        <v>2</v>
      </c>
    </row>
    <row r="467" spans="1:7">
      <c r="A467">
        <v>9</v>
      </c>
      <c r="B467">
        <v>19</v>
      </c>
      <c r="C467">
        <v>5</v>
      </c>
      <c r="D467">
        <v>10</v>
      </c>
      <c r="E467">
        <v>980</v>
      </c>
      <c r="F467">
        <v>500</v>
      </c>
      <c r="G467">
        <v>6</v>
      </c>
    </row>
    <row r="468" spans="1:7">
      <c r="A468">
        <v>10</v>
      </c>
      <c r="B468">
        <v>20</v>
      </c>
      <c r="C468">
        <v>7</v>
      </c>
      <c r="D468">
        <v>10</v>
      </c>
      <c r="E468">
        <v>210</v>
      </c>
      <c r="F468">
        <v>10</v>
      </c>
      <c r="G468">
        <v>3</v>
      </c>
    </row>
    <row r="469" spans="1:7">
      <c r="A469">
        <v>11</v>
      </c>
      <c r="B469">
        <v>21</v>
      </c>
      <c r="C469">
        <v>9</v>
      </c>
      <c r="D469">
        <v>10</v>
      </c>
      <c r="E469">
        <v>50</v>
      </c>
      <c r="F469">
        <v>0</v>
      </c>
      <c r="G469">
        <v>3</v>
      </c>
    </row>
    <row r="470" spans="1:7">
      <c r="A470">
        <v>12</v>
      </c>
      <c r="B470">
        <v>22</v>
      </c>
      <c r="C470">
        <v>11</v>
      </c>
      <c r="D470">
        <v>10</v>
      </c>
      <c r="E470">
        <v>-620</v>
      </c>
      <c r="F470">
        <v>0</v>
      </c>
      <c r="G470">
        <v>3</v>
      </c>
    </row>
    <row r="471" spans="1:7">
      <c r="A471">
        <v>13</v>
      </c>
      <c r="B471">
        <v>23</v>
      </c>
      <c r="C471">
        <v>13</v>
      </c>
      <c r="D471">
        <v>10</v>
      </c>
      <c r="E471">
        <v>-600</v>
      </c>
      <c r="F471">
        <v>-800</v>
      </c>
      <c r="G471">
        <v>0</v>
      </c>
    </row>
    <row r="472" spans="1:7">
      <c r="A472">
        <v>14</v>
      </c>
      <c r="B472">
        <v>1</v>
      </c>
      <c r="C472">
        <v>15</v>
      </c>
      <c r="D472">
        <v>10</v>
      </c>
      <c r="E472">
        <v>-420</v>
      </c>
      <c r="F472">
        <v>30</v>
      </c>
      <c r="G472">
        <v>4</v>
      </c>
    </row>
    <row r="473" spans="1:7">
      <c r="A473">
        <v>15</v>
      </c>
      <c r="B473">
        <v>2</v>
      </c>
      <c r="C473">
        <v>17</v>
      </c>
      <c r="D473">
        <v>10</v>
      </c>
      <c r="E473">
        <v>-100</v>
      </c>
      <c r="F473">
        <v>0</v>
      </c>
      <c r="G473">
        <v>3</v>
      </c>
    </row>
    <row r="474" spans="1:7">
      <c r="A474">
        <v>16</v>
      </c>
      <c r="B474">
        <v>3</v>
      </c>
      <c r="C474">
        <v>19</v>
      </c>
      <c r="D474">
        <v>10</v>
      </c>
      <c r="E474">
        <v>-140</v>
      </c>
      <c r="F474">
        <v>-280</v>
      </c>
      <c r="G474">
        <v>0</v>
      </c>
    </row>
    <row r="475" spans="1:7">
      <c r="A475">
        <v>17</v>
      </c>
      <c r="B475">
        <v>4</v>
      </c>
      <c r="C475">
        <v>21</v>
      </c>
      <c r="D475">
        <v>10</v>
      </c>
      <c r="E475">
        <v>-100</v>
      </c>
      <c r="F475">
        <v>-240</v>
      </c>
      <c r="G475">
        <v>0</v>
      </c>
    </row>
    <row r="476" spans="1:7">
      <c r="A476">
        <v>18</v>
      </c>
      <c r="B476">
        <v>5</v>
      </c>
      <c r="C476">
        <v>23</v>
      </c>
      <c r="D476">
        <v>10</v>
      </c>
      <c r="E476">
        <v>-100</v>
      </c>
      <c r="F476">
        <v>0</v>
      </c>
      <c r="G476">
        <v>3</v>
      </c>
    </row>
    <row r="477" spans="1:7">
      <c r="A477">
        <v>19</v>
      </c>
      <c r="B477">
        <v>6</v>
      </c>
      <c r="C477">
        <v>2</v>
      </c>
      <c r="D477">
        <v>10</v>
      </c>
      <c r="E477">
        <v>-50</v>
      </c>
      <c r="F477">
        <v>-450</v>
      </c>
      <c r="G477">
        <v>0</v>
      </c>
    </row>
    <row r="478" spans="1:7">
      <c r="A478">
        <v>20</v>
      </c>
      <c r="B478">
        <v>7</v>
      </c>
      <c r="C478">
        <v>4</v>
      </c>
      <c r="D478">
        <v>10</v>
      </c>
      <c r="E478">
        <v>-300</v>
      </c>
      <c r="F478">
        <v>-100</v>
      </c>
      <c r="G478">
        <v>1</v>
      </c>
    </row>
    <row r="479" spans="1:7">
      <c r="A479">
        <v>21</v>
      </c>
      <c r="B479">
        <v>8</v>
      </c>
      <c r="C479">
        <v>6</v>
      </c>
      <c r="D479">
        <v>10</v>
      </c>
      <c r="E479">
        <v>300</v>
      </c>
      <c r="F479">
        <v>350</v>
      </c>
      <c r="G479">
        <v>6</v>
      </c>
    </row>
    <row r="480" spans="1:7">
      <c r="A480">
        <v>22</v>
      </c>
      <c r="B480">
        <v>9</v>
      </c>
      <c r="C480">
        <v>8</v>
      </c>
      <c r="D480">
        <v>10</v>
      </c>
      <c r="E480">
        <v>-50</v>
      </c>
      <c r="F480">
        <v>-1030</v>
      </c>
      <c r="G480">
        <v>0</v>
      </c>
    </row>
    <row r="482" spans="1:7">
      <c r="E482" t="s">
        <v>69</v>
      </c>
      <c r="G482">
        <v>78</v>
      </c>
    </row>
    <row r="483" spans="1:7">
      <c r="A483" t="str">
        <f>VLOOKUP(11,Setup!A1:C100, 2)</f>
        <v>Fauji's</v>
      </c>
    </row>
    <row r="484" spans="1:7">
      <c r="A484" t="s">
        <v>4</v>
      </c>
      <c r="B484" t="s">
        <v>5</v>
      </c>
      <c r="C484" t="s">
        <v>6</v>
      </c>
      <c r="D484" t="s">
        <v>7</v>
      </c>
      <c r="E484" t="s">
        <v>10</v>
      </c>
      <c r="F484" t="s">
        <v>11</v>
      </c>
      <c r="G484" t="s">
        <v>12</v>
      </c>
    </row>
    <row r="485" spans="1:7">
      <c r="A485">
        <v>1</v>
      </c>
      <c r="B485">
        <v>10</v>
      </c>
      <c r="C485">
        <v>11</v>
      </c>
      <c r="D485">
        <v>9</v>
      </c>
      <c r="E485">
        <v>170</v>
      </c>
      <c r="F485">
        <v>-30</v>
      </c>
      <c r="G485">
        <v>2</v>
      </c>
    </row>
    <row r="486" spans="1:7">
      <c r="A486">
        <v>2</v>
      </c>
      <c r="B486">
        <v>9</v>
      </c>
      <c r="C486">
        <v>11</v>
      </c>
      <c r="D486">
        <v>7</v>
      </c>
      <c r="E486">
        <v>980</v>
      </c>
      <c r="F486">
        <v>530</v>
      </c>
      <c r="G486">
        <v>6</v>
      </c>
    </row>
    <row r="487" spans="1:7">
      <c r="A487">
        <v>3</v>
      </c>
      <c r="B487">
        <v>8</v>
      </c>
      <c r="C487">
        <v>11</v>
      </c>
      <c r="D487">
        <v>5</v>
      </c>
      <c r="E487">
        <v>110</v>
      </c>
      <c r="F487">
        <v>160</v>
      </c>
      <c r="G487">
        <v>5</v>
      </c>
    </row>
    <row r="488" spans="1:7">
      <c r="A488">
        <v>4</v>
      </c>
      <c r="B488">
        <v>7</v>
      </c>
      <c r="C488">
        <v>11</v>
      </c>
      <c r="D488">
        <v>3</v>
      </c>
      <c r="E488">
        <v>1320</v>
      </c>
      <c r="F488">
        <v>1150</v>
      </c>
      <c r="G488">
        <v>6</v>
      </c>
    </row>
    <row r="489" spans="1:7">
      <c r="A489">
        <v>5</v>
      </c>
      <c r="B489">
        <v>6</v>
      </c>
      <c r="C489">
        <v>11</v>
      </c>
      <c r="D489">
        <v>1</v>
      </c>
      <c r="E489">
        <v>400</v>
      </c>
      <c r="F489">
        <v>-30</v>
      </c>
      <c r="G489">
        <v>2</v>
      </c>
    </row>
    <row r="490" spans="1:7">
      <c r="A490">
        <v>6</v>
      </c>
      <c r="B490">
        <v>5</v>
      </c>
      <c r="C490">
        <v>11</v>
      </c>
      <c r="D490">
        <v>22</v>
      </c>
      <c r="E490">
        <v>120</v>
      </c>
      <c r="F490">
        <v>320</v>
      </c>
      <c r="G490">
        <v>6</v>
      </c>
    </row>
    <row r="491" spans="1:7">
      <c r="A491">
        <v>7</v>
      </c>
      <c r="B491">
        <v>4</v>
      </c>
      <c r="C491">
        <v>11</v>
      </c>
      <c r="D491">
        <v>20</v>
      </c>
      <c r="E491">
        <v>-100</v>
      </c>
      <c r="F491">
        <v>-240</v>
      </c>
      <c r="G491">
        <v>0</v>
      </c>
    </row>
    <row r="492" spans="1:7">
      <c r="A492">
        <v>8</v>
      </c>
      <c r="B492">
        <v>3</v>
      </c>
      <c r="C492">
        <v>11</v>
      </c>
      <c r="D492">
        <v>18</v>
      </c>
      <c r="E492">
        <v>-140</v>
      </c>
      <c r="F492">
        <v>0</v>
      </c>
      <c r="G492">
        <v>3</v>
      </c>
    </row>
    <row r="493" spans="1:7">
      <c r="A493">
        <v>9</v>
      </c>
      <c r="B493">
        <v>2</v>
      </c>
      <c r="C493">
        <v>11</v>
      </c>
      <c r="D493">
        <v>16</v>
      </c>
      <c r="E493">
        <v>90</v>
      </c>
      <c r="F493">
        <v>190</v>
      </c>
      <c r="G493">
        <v>5</v>
      </c>
    </row>
    <row r="494" spans="1:7">
      <c r="A494">
        <v>10</v>
      </c>
      <c r="B494">
        <v>1</v>
      </c>
      <c r="C494">
        <v>11</v>
      </c>
      <c r="D494">
        <v>14</v>
      </c>
      <c r="E494">
        <v>-420</v>
      </c>
      <c r="F494">
        <v>60</v>
      </c>
      <c r="G494">
        <v>5</v>
      </c>
    </row>
    <row r="495" spans="1:7">
      <c r="A495">
        <v>11</v>
      </c>
      <c r="B495">
        <v>23</v>
      </c>
      <c r="C495">
        <v>11</v>
      </c>
      <c r="D495">
        <v>12</v>
      </c>
      <c r="E495">
        <v>200</v>
      </c>
      <c r="F495">
        <v>340</v>
      </c>
      <c r="G495">
        <v>6</v>
      </c>
    </row>
    <row r="496" spans="1:7">
      <c r="A496">
        <v>12</v>
      </c>
      <c r="B496">
        <v>22</v>
      </c>
      <c r="C496">
        <v>11</v>
      </c>
      <c r="D496">
        <v>10</v>
      </c>
      <c r="E496">
        <v>-620</v>
      </c>
      <c r="F496">
        <v>0</v>
      </c>
      <c r="G496">
        <v>3</v>
      </c>
    </row>
    <row r="497" spans="1:7">
      <c r="A497">
        <v>13</v>
      </c>
      <c r="B497">
        <v>21</v>
      </c>
      <c r="C497">
        <v>11</v>
      </c>
      <c r="D497">
        <v>8</v>
      </c>
      <c r="E497">
        <v>-140</v>
      </c>
      <c r="F497">
        <v>-190</v>
      </c>
      <c r="G497">
        <v>1</v>
      </c>
    </row>
    <row r="498" spans="1:7">
      <c r="A498">
        <v>14</v>
      </c>
      <c r="B498">
        <v>20</v>
      </c>
      <c r="C498">
        <v>11</v>
      </c>
      <c r="D498">
        <v>6</v>
      </c>
      <c r="E498">
        <v>660</v>
      </c>
      <c r="F498">
        <v>0</v>
      </c>
      <c r="G498">
        <v>3</v>
      </c>
    </row>
    <row r="499" spans="1:7">
      <c r="A499">
        <v>15</v>
      </c>
      <c r="B499">
        <v>19</v>
      </c>
      <c r="C499">
        <v>11</v>
      </c>
      <c r="D499">
        <v>4</v>
      </c>
      <c r="E499">
        <v>480</v>
      </c>
      <c r="F499">
        <v>-500</v>
      </c>
      <c r="G499">
        <v>0</v>
      </c>
    </row>
    <row r="500" spans="1:7">
      <c r="A500">
        <v>16</v>
      </c>
      <c r="B500">
        <v>18</v>
      </c>
      <c r="C500">
        <v>11</v>
      </c>
      <c r="D500">
        <v>2</v>
      </c>
      <c r="E500">
        <v>-400</v>
      </c>
      <c r="F500">
        <v>-500</v>
      </c>
      <c r="G500">
        <v>0</v>
      </c>
    </row>
    <row r="501" spans="1:7">
      <c r="A501">
        <v>17</v>
      </c>
      <c r="B501">
        <v>17</v>
      </c>
      <c r="C501">
        <v>11</v>
      </c>
      <c r="D501">
        <v>23</v>
      </c>
      <c r="E501">
        <v>-480</v>
      </c>
      <c r="F501">
        <v>-250</v>
      </c>
      <c r="G501">
        <v>0</v>
      </c>
    </row>
    <row r="502" spans="1:7">
      <c r="A502">
        <v>18</v>
      </c>
      <c r="B502">
        <v>16</v>
      </c>
      <c r="C502">
        <v>11</v>
      </c>
      <c r="D502">
        <v>21</v>
      </c>
      <c r="E502">
        <v>-50</v>
      </c>
      <c r="F502">
        <v>-470</v>
      </c>
      <c r="G502">
        <v>0</v>
      </c>
    </row>
    <row r="503" spans="1:7">
      <c r="A503">
        <v>19</v>
      </c>
      <c r="B503">
        <v>15</v>
      </c>
      <c r="C503">
        <v>11</v>
      </c>
      <c r="D503">
        <v>19</v>
      </c>
      <c r="E503">
        <v>170</v>
      </c>
      <c r="F503">
        <v>-480</v>
      </c>
      <c r="G503">
        <v>0</v>
      </c>
    </row>
    <row r="504" spans="1:7">
      <c r="A504">
        <v>20</v>
      </c>
      <c r="B504">
        <v>14</v>
      </c>
      <c r="C504">
        <v>11</v>
      </c>
      <c r="D504">
        <v>17</v>
      </c>
      <c r="E504">
        <v>980</v>
      </c>
      <c r="F504">
        <v>500</v>
      </c>
      <c r="G504">
        <v>6</v>
      </c>
    </row>
    <row r="505" spans="1:7">
      <c r="A505">
        <v>21</v>
      </c>
      <c r="B505">
        <v>13</v>
      </c>
      <c r="C505">
        <v>11</v>
      </c>
      <c r="D505">
        <v>15</v>
      </c>
      <c r="E505">
        <v>650</v>
      </c>
      <c r="F505">
        <v>-10</v>
      </c>
      <c r="G505">
        <v>3</v>
      </c>
    </row>
    <row r="506" spans="1:7">
      <c r="A506">
        <v>22</v>
      </c>
      <c r="B506">
        <v>12</v>
      </c>
      <c r="C506">
        <v>11</v>
      </c>
      <c r="D506">
        <v>13</v>
      </c>
      <c r="E506">
        <v>-110</v>
      </c>
      <c r="F506">
        <v>0</v>
      </c>
      <c r="G506">
        <v>3</v>
      </c>
    </row>
    <row r="507" spans="1:7">
      <c r="A507">
        <v>1</v>
      </c>
      <c r="B507">
        <v>12</v>
      </c>
      <c r="C507">
        <v>13</v>
      </c>
      <c r="D507">
        <v>11</v>
      </c>
      <c r="E507">
        <v>-110</v>
      </c>
      <c r="F507">
        <v>0</v>
      </c>
      <c r="G507">
        <v>3</v>
      </c>
    </row>
    <row r="508" spans="1:7">
      <c r="A508">
        <v>2</v>
      </c>
      <c r="B508">
        <v>13</v>
      </c>
      <c r="C508">
        <v>15</v>
      </c>
      <c r="D508">
        <v>11</v>
      </c>
      <c r="E508">
        <v>660</v>
      </c>
      <c r="F508">
        <v>10</v>
      </c>
      <c r="G508">
        <v>3</v>
      </c>
    </row>
    <row r="509" spans="1:7">
      <c r="A509">
        <v>3</v>
      </c>
      <c r="B509">
        <v>14</v>
      </c>
      <c r="C509">
        <v>17</v>
      </c>
      <c r="D509">
        <v>11</v>
      </c>
      <c r="E509">
        <v>480</v>
      </c>
      <c r="F509">
        <v>-500</v>
      </c>
      <c r="G509">
        <v>0</v>
      </c>
    </row>
    <row r="510" spans="1:7">
      <c r="A510">
        <v>4</v>
      </c>
      <c r="B510">
        <v>15</v>
      </c>
      <c r="C510">
        <v>19</v>
      </c>
      <c r="D510">
        <v>11</v>
      </c>
      <c r="E510">
        <v>650</v>
      </c>
      <c r="F510">
        <v>480</v>
      </c>
      <c r="G510">
        <v>6</v>
      </c>
    </row>
    <row r="511" spans="1:7">
      <c r="A511">
        <v>5</v>
      </c>
      <c r="B511">
        <v>16</v>
      </c>
      <c r="C511">
        <v>21</v>
      </c>
      <c r="D511">
        <v>11</v>
      </c>
      <c r="E511">
        <v>420</v>
      </c>
      <c r="F511">
        <v>470</v>
      </c>
      <c r="G511">
        <v>6</v>
      </c>
    </row>
    <row r="512" spans="1:7">
      <c r="A512">
        <v>6</v>
      </c>
      <c r="B512">
        <v>17</v>
      </c>
      <c r="C512">
        <v>23</v>
      </c>
      <c r="D512">
        <v>11</v>
      </c>
      <c r="E512">
        <v>-230</v>
      </c>
      <c r="F512">
        <v>250</v>
      </c>
      <c r="G512">
        <v>6</v>
      </c>
    </row>
    <row r="513" spans="1:7">
      <c r="A513">
        <v>7</v>
      </c>
      <c r="B513">
        <v>18</v>
      </c>
      <c r="C513">
        <v>2</v>
      </c>
      <c r="D513">
        <v>11</v>
      </c>
      <c r="E513">
        <v>100</v>
      </c>
      <c r="F513">
        <v>500</v>
      </c>
      <c r="G513">
        <v>6</v>
      </c>
    </row>
    <row r="514" spans="1:7">
      <c r="A514">
        <v>8</v>
      </c>
      <c r="B514">
        <v>19</v>
      </c>
      <c r="C514">
        <v>4</v>
      </c>
      <c r="D514">
        <v>11</v>
      </c>
      <c r="E514">
        <v>980</v>
      </c>
      <c r="F514">
        <v>500</v>
      </c>
      <c r="G514">
        <v>6</v>
      </c>
    </row>
    <row r="515" spans="1:7">
      <c r="A515">
        <v>9</v>
      </c>
      <c r="B515">
        <v>20</v>
      </c>
      <c r="C515">
        <v>6</v>
      </c>
      <c r="D515">
        <v>11</v>
      </c>
      <c r="E515">
        <v>660</v>
      </c>
      <c r="F515">
        <v>0</v>
      </c>
      <c r="G515">
        <v>3</v>
      </c>
    </row>
    <row r="516" spans="1:7">
      <c r="A516">
        <v>10</v>
      </c>
      <c r="B516">
        <v>21</v>
      </c>
      <c r="C516">
        <v>8</v>
      </c>
      <c r="D516">
        <v>11</v>
      </c>
      <c r="E516">
        <v>50</v>
      </c>
      <c r="F516">
        <v>190</v>
      </c>
      <c r="G516">
        <v>5</v>
      </c>
    </row>
    <row r="517" spans="1:7">
      <c r="A517">
        <v>11</v>
      </c>
      <c r="B517">
        <v>22</v>
      </c>
      <c r="C517">
        <v>10</v>
      </c>
      <c r="D517">
        <v>11</v>
      </c>
      <c r="E517">
        <v>-620</v>
      </c>
      <c r="F517">
        <v>0</v>
      </c>
      <c r="G517">
        <v>3</v>
      </c>
    </row>
    <row r="518" spans="1:7">
      <c r="A518">
        <v>12</v>
      </c>
      <c r="B518">
        <v>23</v>
      </c>
      <c r="C518">
        <v>12</v>
      </c>
      <c r="D518">
        <v>11</v>
      </c>
      <c r="E518">
        <v>-140</v>
      </c>
      <c r="F518">
        <v>-340</v>
      </c>
      <c r="G518">
        <v>0</v>
      </c>
    </row>
    <row r="519" spans="1:7">
      <c r="A519">
        <v>13</v>
      </c>
      <c r="B519">
        <v>1</v>
      </c>
      <c r="C519">
        <v>14</v>
      </c>
      <c r="D519">
        <v>11</v>
      </c>
      <c r="E519">
        <v>-480</v>
      </c>
      <c r="F519">
        <v>-60</v>
      </c>
      <c r="G519">
        <v>1</v>
      </c>
    </row>
    <row r="520" spans="1:7">
      <c r="A520">
        <v>14</v>
      </c>
      <c r="B520">
        <v>2</v>
      </c>
      <c r="C520">
        <v>16</v>
      </c>
      <c r="D520">
        <v>11</v>
      </c>
      <c r="E520">
        <v>-100</v>
      </c>
      <c r="F520">
        <v>-190</v>
      </c>
      <c r="G520">
        <v>1</v>
      </c>
    </row>
    <row r="521" spans="1:7">
      <c r="A521">
        <v>15</v>
      </c>
      <c r="B521">
        <v>3</v>
      </c>
      <c r="C521">
        <v>18</v>
      </c>
      <c r="D521">
        <v>11</v>
      </c>
      <c r="E521">
        <v>-140</v>
      </c>
      <c r="F521">
        <v>0</v>
      </c>
      <c r="G521">
        <v>3</v>
      </c>
    </row>
    <row r="522" spans="1:7">
      <c r="A522">
        <v>16</v>
      </c>
      <c r="B522">
        <v>4</v>
      </c>
      <c r="C522">
        <v>20</v>
      </c>
      <c r="D522">
        <v>11</v>
      </c>
      <c r="E522">
        <v>140</v>
      </c>
      <c r="F522">
        <v>240</v>
      </c>
      <c r="G522">
        <v>6</v>
      </c>
    </row>
    <row r="523" spans="1:7">
      <c r="A523">
        <v>17</v>
      </c>
      <c r="B523">
        <v>5</v>
      </c>
      <c r="C523">
        <v>22</v>
      </c>
      <c r="D523">
        <v>11</v>
      </c>
      <c r="E523">
        <v>-200</v>
      </c>
      <c r="F523">
        <v>-320</v>
      </c>
      <c r="G523">
        <v>0</v>
      </c>
    </row>
    <row r="524" spans="1:7">
      <c r="A524">
        <v>18</v>
      </c>
      <c r="B524">
        <v>6</v>
      </c>
      <c r="C524">
        <v>1</v>
      </c>
      <c r="D524">
        <v>11</v>
      </c>
      <c r="E524">
        <v>430</v>
      </c>
      <c r="F524">
        <v>30</v>
      </c>
      <c r="G524">
        <v>4</v>
      </c>
    </row>
    <row r="525" spans="1:7">
      <c r="A525">
        <v>19</v>
      </c>
      <c r="B525">
        <v>7</v>
      </c>
      <c r="C525">
        <v>3</v>
      </c>
      <c r="D525">
        <v>11</v>
      </c>
      <c r="E525">
        <v>170</v>
      </c>
      <c r="F525">
        <v>-1150</v>
      </c>
      <c r="G525">
        <v>0</v>
      </c>
    </row>
    <row r="526" spans="1:7">
      <c r="A526">
        <v>20</v>
      </c>
      <c r="B526">
        <v>8</v>
      </c>
      <c r="C526">
        <v>5</v>
      </c>
      <c r="D526">
        <v>11</v>
      </c>
      <c r="E526">
        <v>-50</v>
      </c>
      <c r="F526">
        <v>-160</v>
      </c>
      <c r="G526">
        <v>1</v>
      </c>
    </row>
    <row r="527" spans="1:7">
      <c r="A527">
        <v>21</v>
      </c>
      <c r="B527">
        <v>9</v>
      </c>
      <c r="C527">
        <v>7</v>
      </c>
      <c r="D527">
        <v>11</v>
      </c>
      <c r="E527">
        <v>450</v>
      </c>
      <c r="F527">
        <v>-530</v>
      </c>
      <c r="G527">
        <v>0</v>
      </c>
    </row>
    <row r="528" spans="1:7">
      <c r="A528">
        <v>22</v>
      </c>
      <c r="B528">
        <v>10</v>
      </c>
      <c r="C528">
        <v>9</v>
      </c>
      <c r="D528">
        <v>11</v>
      </c>
      <c r="E528">
        <v>200</v>
      </c>
      <c r="F528">
        <v>30</v>
      </c>
      <c r="G528">
        <v>4</v>
      </c>
    </row>
    <row r="530" spans="1:7">
      <c r="E530" t="s">
        <v>69</v>
      </c>
      <c r="G530">
        <v>65</v>
      </c>
    </row>
    <row r="531" spans="1:7">
      <c r="A531" t="str">
        <f>VLOOKUP(12,Setup!A1:C100, 2)</f>
        <v>Brahmaputra</v>
      </c>
    </row>
    <row r="532" spans="1:7">
      <c r="A532" t="s">
        <v>4</v>
      </c>
      <c r="B532" t="s">
        <v>5</v>
      </c>
      <c r="C532" t="s">
        <v>6</v>
      </c>
      <c r="D532" t="s">
        <v>7</v>
      </c>
      <c r="E532" t="s">
        <v>10</v>
      </c>
      <c r="F532" t="s">
        <v>11</v>
      </c>
      <c r="G532" t="s">
        <v>12</v>
      </c>
    </row>
    <row r="533" spans="1:7">
      <c r="A533">
        <v>1</v>
      </c>
      <c r="B533">
        <v>11</v>
      </c>
      <c r="C533">
        <v>12</v>
      </c>
      <c r="D533">
        <v>10</v>
      </c>
      <c r="E533">
        <v>-50</v>
      </c>
      <c r="F533">
        <v>50</v>
      </c>
      <c r="G533">
        <v>4</v>
      </c>
    </row>
    <row r="534" spans="1:7">
      <c r="A534">
        <v>2</v>
      </c>
      <c r="B534">
        <v>10</v>
      </c>
      <c r="C534">
        <v>12</v>
      </c>
      <c r="D534">
        <v>8</v>
      </c>
      <c r="E534">
        <v>-790</v>
      </c>
      <c r="F534">
        <v>0</v>
      </c>
      <c r="G534">
        <v>3</v>
      </c>
    </row>
    <row r="535" spans="1:7">
      <c r="A535">
        <v>3</v>
      </c>
      <c r="B535">
        <v>9</v>
      </c>
      <c r="C535">
        <v>12</v>
      </c>
      <c r="D535">
        <v>6</v>
      </c>
      <c r="E535">
        <v>-50</v>
      </c>
      <c r="F535">
        <v>-1030</v>
      </c>
      <c r="G535">
        <v>0</v>
      </c>
    </row>
    <row r="536" spans="1:7">
      <c r="A536">
        <v>4</v>
      </c>
      <c r="B536">
        <v>8</v>
      </c>
      <c r="C536">
        <v>12</v>
      </c>
      <c r="D536">
        <v>4</v>
      </c>
      <c r="E536">
        <v>-50</v>
      </c>
      <c r="F536">
        <v>0</v>
      </c>
      <c r="G536">
        <v>3</v>
      </c>
    </row>
    <row r="537" spans="1:7">
      <c r="A537">
        <v>5</v>
      </c>
      <c r="B537">
        <v>7</v>
      </c>
      <c r="C537">
        <v>12</v>
      </c>
      <c r="D537">
        <v>2</v>
      </c>
      <c r="E537">
        <v>200</v>
      </c>
      <c r="F537">
        <v>700</v>
      </c>
      <c r="G537">
        <v>6</v>
      </c>
    </row>
    <row r="538" spans="1:7">
      <c r="A538">
        <v>6</v>
      </c>
      <c r="B538">
        <v>6</v>
      </c>
      <c r="C538">
        <v>12</v>
      </c>
      <c r="D538">
        <v>23</v>
      </c>
      <c r="E538">
        <v>180</v>
      </c>
      <c r="F538">
        <v>-220</v>
      </c>
      <c r="G538">
        <v>0</v>
      </c>
    </row>
    <row r="539" spans="1:7">
      <c r="A539">
        <v>7</v>
      </c>
      <c r="B539">
        <v>5</v>
      </c>
      <c r="C539">
        <v>12</v>
      </c>
      <c r="D539">
        <v>21</v>
      </c>
      <c r="E539">
        <v>100</v>
      </c>
      <c r="F539">
        <v>300</v>
      </c>
      <c r="G539">
        <v>6</v>
      </c>
    </row>
    <row r="540" spans="1:7">
      <c r="A540">
        <v>8</v>
      </c>
      <c r="B540">
        <v>4</v>
      </c>
      <c r="C540">
        <v>12</v>
      </c>
      <c r="D540">
        <v>19</v>
      </c>
      <c r="E540">
        <v>-100</v>
      </c>
      <c r="F540">
        <v>100</v>
      </c>
      <c r="G540">
        <v>5</v>
      </c>
    </row>
    <row r="541" spans="1:7">
      <c r="A541">
        <v>9</v>
      </c>
      <c r="B541">
        <v>3</v>
      </c>
      <c r="C541">
        <v>12</v>
      </c>
      <c r="D541">
        <v>17</v>
      </c>
      <c r="E541">
        <v>120</v>
      </c>
      <c r="F541">
        <v>260</v>
      </c>
      <c r="G541">
        <v>6</v>
      </c>
    </row>
    <row r="542" spans="1:7">
      <c r="A542">
        <v>10</v>
      </c>
      <c r="B542">
        <v>2</v>
      </c>
      <c r="C542">
        <v>12</v>
      </c>
      <c r="D542">
        <v>15</v>
      </c>
      <c r="E542">
        <v>660</v>
      </c>
      <c r="F542">
        <v>560</v>
      </c>
      <c r="G542">
        <v>6</v>
      </c>
    </row>
    <row r="543" spans="1:7">
      <c r="A543">
        <v>11</v>
      </c>
      <c r="B543">
        <v>1</v>
      </c>
      <c r="C543">
        <v>12</v>
      </c>
      <c r="D543">
        <v>13</v>
      </c>
      <c r="E543">
        <v>-420</v>
      </c>
      <c r="F543">
        <v>30</v>
      </c>
      <c r="G543">
        <v>4</v>
      </c>
    </row>
    <row r="544" spans="1:7">
      <c r="A544">
        <v>12</v>
      </c>
      <c r="B544">
        <v>23</v>
      </c>
      <c r="C544">
        <v>12</v>
      </c>
      <c r="D544">
        <v>11</v>
      </c>
      <c r="E544">
        <v>-140</v>
      </c>
      <c r="F544">
        <v>-340</v>
      </c>
      <c r="G544">
        <v>0</v>
      </c>
    </row>
    <row r="545" spans="1:7">
      <c r="A545">
        <v>13</v>
      </c>
      <c r="B545">
        <v>22</v>
      </c>
      <c r="C545">
        <v>12</v>
      </c>
      <c r="D545">
        <v>9</v>
      </c>
      <c r="E545">
        <v>-620</v>
      </c>
      <c r="F545">
        <v>0</v>
      </c>
      <c r="G545">
        <v>3</v>
      </c>
    </row>
    <row r="546" spans="1:7">
      <c r="A546">
        <v>14</v>
      </c>
      <c r="B546">
        <v>21</v>
      </c>
      <c r="C546">
        <v>12</v>
      </c>
      <c r="D546">
        <v>7</v>
      </c>
      <c r="E546">
        <v>50</v>
      </c>
      <c r="F546">
        <v>0</v>
      </c>
      <c r="G546">
        <v>3</v>
      </c>
    </row>
    <row r="547" spans="1:7">
      <c r="A547">
        <v>15</v>
      </c>
      <c r="B547">
        <v>20</v>
      </c>
      <c r="C547">
        <v>12</v>
      </c>
      <c r="D547">
        <v>5</v>
      </c>
      <c r="E547">
        <v>-200</v>
      </c>
      <c r="F547">
        <v>-860</v>
      </c>
      <c r="G547">
        <v>0</v>
      </c>
    </row>
    <row r="548" spans="1:7">
      <c r="A548">
        <v>16</v>
      </c>
      <c r="B548">
        <v>19</v>
      </c>
      <c r="C548">
        <v>12</v>
      </c>
      <c r="D548">
        <v>3</v>
      </c>
      <c r="E548">
        <v>980</v>
      </c>
      <c r="F548">
        <v>500</v>
      </c>
      <c r="G548">
        <v>6</v>
      </c>
    </row>
    <row r="549" spans="1:7">
      <c r="A549">
        <v>17</v>
      </c>
      <c r="B549">
        <v>18</v>
      </c>
      <c r="C549">
        <v>12</v>
      </c>
      <c r="D549">
        <v>1</v>
      </c>
      <c r="E549">
        <v>-430</v>
      </c>
      <c r="F549">
        <v>0</v>
      </c>
      <c r="G549">
        <v>3</v>
      </c>
    </row>
    <row r="550" spans="1:7">
      <c r="A550">
        <v>18</v>
      </c>
      <c r="B550">
        <v>17</v>
      </c>
      <c r="C550">
        <v>12</v>
      </c>
      <c r="D550">
        <v>22</v>
      </c>
      <c r="E550">
        <v>-450</v>
      </c>
      <c r="F550">
        <v>30</v>
      </c>
      <c r="G550">
        <v>4</v>
      </c>
    </row>
    <row r="551" spans="1:7">
      <c r="A551">
        <v>19</v>
      </c>
      <c r="B551">
        <v>16</v>
      </c>
      <c r="C551">
        <v>12</v>
      </c>
      <c r="D551">
        <v>20</v>
      </c>
      <c r="E551">
        <v>170</v>
      </c>
      <c r="F551">
        <v>220</v>
      </c>
      <c r="G551">
        <v>6</v>
      </c>
    </row>
    <row r="552" spans="1:7">
      <c r="A552">
        <v>20</v>
      </c>
      <c r="B552">
        <v>15</v>
      </c>
      <c r="C552">
        <v>12</v>
      </c>
      <c r="D552">
        <v>18</v>
      </c>
      <c r="E552">
        <v>140</v>
      </c>
      <c r="F552">
        <v>240</v>
      </c>
      <c r="G552">
        <v>6</v>
      </c>
    </row>
    <row r="553" spans="1:7">
      <c r="A553">
        <v>21</v>
      </c>
      <c r="B553">
        <v>14</v>
      </c>
      <c r="C553">
        <v>12</v>
      </c>
      <c r="D553">
        <v>16</v>
      </c>
      <c r="E553">
        <v>980</v>
      </c>
      <c r="F553">
        <v>-540</v>
      </c>
      <c r="G553">
        <v>0</v>
      </c>
    </row>
    <row r="554" spans="1:7">
      <c r="A554">
        <v>22</v>
      </c>
      <c r="B554">
        <v>13</v>
      </c>
      <c r="C554">
        <v>12</v>
      </c>
      <c r="D554">
        <v>14</v>
      </c>
      <c r="E554">
        <v>660</v>
      </c>
      <c r="F554">
        <v>490</v>
      </c>
      <c r="G554">
        <v>6</v>
      </c>
    </row>
    <row r="555" spans="1:7">
      <c r="A555">
        <v>1</v>
      </c>
      <c r="B555">
        <v>13</v>
      </c>
      <c r="C555">
        <v>14</v>
      </c>
      <c r="D555">
        <v>12</v>
      </c>
      <c r="E555">
        <v>170</v>
      </c>
      <c r="F555">
        <v>-490</v>
      </c>
      <c r="G555">
        <v>0</v>
      </c>
    </row>
    <row r="556" spans="1:7">
      <c r="A556">
        <v>2</v>
      </c>
      <c r="B556">
        <v>14</v>
      </c>
      <c r="C556">
        <v>16</v>
      </c>
      <c r="D556">
        <v>12</v>
      </c>
      <c r="E556">
        <v>1520</v>
      </c>
      <c r="F556">
        <v>540</v>
      </c>
      <c r="G556">
        <v>6</v>
      </c>
    </row>
    <row r="557" spans="1:7">
      <c r="A557">
        <v>3</v>
      </c>
      <c r="B557">
        <v>15</v>
      </c>
      <c r="C557">
        <v>18</v>
      </c>
      <c r="D557">
        <v>12</v>
      </c>
      <c r="E557">
        <v>-100</v>
      </c>
      <c r="F557">
        <v>-240</v>
      </c>
      <c r="G557">
        <v>0</v>
      </c>
    </row>
    <row r="558" spans="1:7">
      <c r="A558">
        <v>4</v>
      </c>
      <c r="B558">
        <v>16</v>
      </c>
      <c r="C558">
        <v>20</v>
      </c>
      <c r="D558">
        <v>12</v>
      </c>
      <c r="E558">
        <v>-50</v>
      </c>
      <c r="F558">
        <v>-220</v>
      </c>
      <c r="G558">
        <v>0</v>
      </c>
    </row>
    <row r="559" spans="1:7">
      <c r="A559">
        <v>5</v>
      </c>
      <c r="B559">
        <v>17</v>
      </c>
      <c r="C559">
        <v>22</v>
      </c>
      <c r="D559">
        <v>12</v>
      </c>
      <c r="E559">
        <v>-480</v>
      </c>
      <c r="F559">
        <v>-30</v>
      </c>
      <c r="G559">
        <v>2</v>
      </c>
    </row>
    <row r="560" spans="1:7">
      <c r="A560">
        <v>6</v>
      </c>
      <c r="B560">
        <v>18</v>
      </c>
      <c r="C560">
        <v>1</v>
      </c>
      <c r="D560">
        <v>12</v>
      </c>
      <c r="E560">
        <v>-430</v>
      </c>
      <c r="F560">
        <v>0</v>
      </c>
      <c r="G560">
        <v>3</v>
      </c>
    </row>
    <row r="561" spans="1:7">
      <c r="A561">
        <v>7</v>
      </c>
      <c r="B561">
        <v>19</v>
      </c>
      <c r="C561">
        <v>3</v>
      </c>
      <c r="D561">
        <v>12</v>
      </c>
      <c r="E561">
        <v>480</v>
      </c>
      <c r="F561">
        <v>-500</v>
      </c>
      <c r="G561">
        <v>0</v>
      </c>
    </row>
    <row r="562" spans="1:7">
      <c r="A562">
        <v>8</v>
      </c>
      <c r="B562">
        <v>20</v>
      </c>
      <c r="C562">
        <v>5</v>
      </c>
      <c r="D562">
        <v>12</v>
      </c>
      <c r="E562">
        <v>660</v>
      </c>
      <c r="F562">
        <v>860</v>
      </c>
      <c r="G562">
        <v>6</v>
      </c>
    </row>
    <row r="563" spans="1:7">
      <c r="A563">
        <v>9</v>
      </c>
      <c r="B563">
        <v>21</v>
      </c>
      <c r="C563">
        <v>7</v>
      </c>
      <c r="D563">
        <v>12</v>
      </c>
      <c r="E563">
        <v>50</v>
      </c>
      <c r="F563">
        <v>0</v>
      </c>
      <c r="G563">
        <v>3</v>
      </c>
    </row>
    <row r="564" spans="1:7">
      <c r="A564">
        <v>10</v>
      </c>
      <c r="B564">
        <v>22</v>
      </c>
      <c r="C564">
        <v>9</v>
      </c>
      <c r="D564">
        <v>12</v>
      </c>
      <c r="E564">
        <v>-620</v>
      </c>
      <c r="F564">
        <v>0</v>
      </c>
      <c r="G564">
        <v>3</v>
      </c>
    </row>
    <row r="565" spans="1:7">
      <c r="A565">
        <v>11</v>
      </c>
      <c r="B565">
        <v>23</v>
      </c>
      <c r="C565">
        <v>11</v>
      </c>
      <c r="D565">
        <v>12</v>
      </c>
      <c r="E565">
        <v>200</v>
      </c>
      <c r="F565">
        <v>340</v>
      </c>
      <c r="G565">
        <v>6</v>
      </c>
    </row>
    <row r="566" spans="1:7">
      <c r="A566">
        <v>12</v>
      </c>
      <c r="B566">
        <v>1</v>
      </c>
      <c r="C566">
        <v>13</v>
      </c>
      <c r="D566">
        <v>12</v>
      </c>
      <c r="E566">
        <v>-450</v>
      </c>
      <c r="F566">
        <v>-30</v>
      </c>
      <c r="G566">
        <v>2</v>
      </c>
    </row>
    <row r="567" spans="1:7">
      <c r="A567">
        <v>13</v>
      </c>
      <c r="B567">
        <v>2</v>
      </c>
      <c r="C567">
        <v>15</v>
      </c>
      <c r="D567">
        <v>12</v>
      </c>
      <c r="E567">
        <v>100</v>
      </c>
      <c r="F567">
        <v>-560</v>
      </c>
      <c r="G567">
        <v>0</v>
      </c>
    </row>
    <row r="568" spans="1:7">
      <c r="A568">
        <v>14</v>
      </c>
      <c r="B568">
        <v>3</v>
      </c>
      <c r="C568">
        <v>17</v>
      </c>
      <c r="D568">
        <v>12</v>
      </c>
      <c r="E568">
        <v>-140</v>
      </c>
      <c r="F568">
        <v>-260</v>
      </c>
      <c r="G568">
        <v>0</v>
      </c>
    </row>
    <row r="569" spans="1:7">
      <c r="A569">
        <v>15</v>
      </c>
      <c r="B569">
        <v>4</v>
      </c>
      <c r="C569">
        <v>19</v>
      </c>
      <c r="D569">
        <v>12</v>
      </c>
      <c r="E569">
        <v>-200</v>
      </c>
      <c r="F569">
        <v>-100</v>
      </c>
      <c r="G569">
        <v>1</v>
      </c>
    </row>
    <row r="570" spans="1:7">
      <c r="A570">
        <v>16</v>
      </c>
      <c r="B570">
        <v>5</v>
      </c>
      <c r="C570">
        <v>21</v>
      </c>
      <c r="D570">
        <v>12</v>
      </c>
      <c r="E570">
        <v>-200</v>
      </c>
      <c r="F570">
        <v>-300</v>
      </c>
      <c r="G570">
        <v>0</v>
      </c>
    </row>
    <row r="571" spans="1:7">
      <c r="A571">
        <v>17</v>
      </c>
      <c r="B571">
        <v>6</v>
      </c>
      <c r="C571">
        <v>23</v>
      </c>
      <c r="D571">
        <v>12</v>
      </c>
      <c r="E571">
        <v>400</v>
      </c>
      <c r="F571">
        <v>220</v>
      </c>
      <c r="G571">
        <v>6</v>
      </c>
    </row>
    <row r="572" spans="1:7">
      <c r="A572">
        <v>18</v>
      </c>
      <c r="B572">
        <v>7</v>
      </c>
      <c r="C572">
        <v>2</v>
      </c>
      <c r="D572">
        <v>12</v>
      </c>
      <c r="E572">
        <v>-500</v>
      </c>
      <c r="F572">
        <v>-700</v>
      </c>
      <c r="G572">
        <v>0</v>
      </c>
    </row>
    <row r="573" spans="1:7">
      <c r="A573">
        <v>19</v>
      </c>
      <c r="B573">
        <v>8</v>
      </c>
      <c r="C573">
        <v>4</v>
      </c>
      <c r="D573">
        <v>12</v>
      </c>
      <c r="E573">
        <v>-50</v>
      </c>
      <c r="F573">
        <v>0</v>
      </c>
      <c r="G573">
        <v>3</v>
      </c>
    </row>
    <row r="574" spans="1:7">
      <c r="A574">
        <v>20</v>
      </c>
      <c r="B574">
        <v>9</v>
      </c>
      <c r="C574">
        <v>6</v>
      </c>
      <c r="D574">
        <v>12</v>
      </c>
      <c r="E574">
        <v>980</v>
      </c>
      <c r="F574">
        <v>1030</v>
      </c>
      <c r="G574">
        <v>6</v>
      </c>
    </row>
    <row r="575" spans="1:7">
      <c r="A575">
        <v>21</v>
      </c>
      <c r="B575">
        <v>10</v>
      </c>
      <c r="C575">
        <v>8</v>
      </c>
      <c r="D575">
        <v>12</v>
      </c>
      <c r="E575">
        <v>-790</v>
      </c>
      <c r="F575">
        <v>0</v>
      </c>
      <c r="G575">
        <v>3</v>
      </c>
    </row>
    <row r="576" spans="1:7">
      <c r="A576">
        <v>22</v>
      </c>
      <c r="B576">
        <v>11</v>
      </c>
      <c r="C576">
        <v>10</v>
      </c>
      <c r="D576">
        <v>12</v>
      </c>
      <c r="E576">
        <v>-100</v>
      </c>
      <c r="F576">
        <v>-50</v>
      </c>
      <c r="G576">
        <v>2</v>
      </c>
    </row>
    <row r="578" spans="1:7">
      <c r="E578" t="s">
        <v>69</v>
      </c>
      <c r="G578">
        <v>80</v>
      </c>
    </row>
    <row r="579" spans="1:7">
      <c r="A579" t="str">
        <f>VLOOKUP(13,Setup!A1:C100, 2)</f>
        <v>Hattarki</v>
      </c>
    </row>
    <row r="580" spans="1:7">
      <c r="A580" t="s">
        <v>4</v>
      </c>
      <c r="B580" t="s">
        <v>5</v>
      </c>
      <c r="C580" t="s">
        <v>6</v>
      </c>
      <c r="D580" t="s">
        <v>7</v>
      </c>
      <c r="E580" t="s">
        <v>10</v>
      </c>
      <c r="F580" t="s">
        <v>11</v>
      </c>
      <c r="G580" t="s">
        <v>12</v>
      </c>
    </row>
    <row r="581" spans="1:7">
      <c r="A581">
        <v>1</v>
      </c>
      <c r="B581">
        <v>12</v>
      </c>
      <c r="C581">
        <v>13</v>
      </c>
      <c r="D581">
        <v>11</v>
      </c>
      <c r="E581">
        <v>-110</v>
      </c>
      <c r="F581">
        <v>0</v>
      </c>
      <c r="G581">
        <v>3</v>
      </c>
    </row>
    <row r="582" spans="1:7">
      <c r="A582">
        <v>2</v>
      </c>
      <c r="B582">
        <v>11</v>
      </c>
      <c r="C582">
        <v>13</v>
      </c>
      <c r="D582">
        <v>9</v>
      </c>
      <c r="E582">
        <v>-130</v>
      </c>
      <c r="F582">
        <v>-80</v>
      </c>
      <c r="G582">
        <v>1</v>
      </c>
    </row>
    <row r="583" spans="1:7">
      <c r="A583">
        <v>3</v>
      </c>
      <c r="B583">
        <v>10</v>
      </c>
      <c r="C583">
        <v>13</v>
      </c>
      <c r="D583">
        <v>7</v>
      </c>
      <c r="E583">
        <v>730</v>
      </c>
      <c r="F583">
        <v>80</v>
      </c>
      <c r="G583">
        <v>5</v>
      </c>
    </row>
    <row r="584" spans="1:7">
      <c r="A584">
        <v>4</v>
      </c>
      <c r="B584">
        <v>9</v>
      </c>
      <c r="C584">
        <v>13</v>
      </c>
      <c r="D584">
        <v>5</v>
      </c>
      <c r="E584">
        <v>980</v>
      </c>
      <c r="F584">
        <v>500</v>
      </c>
      <c r="G584">
        <v>6</v>
      </c>
    </row>
    <row r="585" spans="1:7">
      <c r="A585">
        <v>5</v>
      </c>
      <c r="B585">
        <v>8</v>
      </c>
      <c r="C585">
        <v>13</v>
      </c>
      <c r="D585">
        <v>3</v>
      </c>
      <c r="E585">
        <v>120</v>
      </c>
      <c r="F585">
        <v>-380</v>
      </c>
      <c r="G585">
        <v>0</v>
      </c>
    </row>
    <row r="586" spans="1:7">
      <c r="A586">
        <v>6</v>
      </c>
      <c r="B586">
        <v>7</v>
      </c>
      <c r="C586">
        <v>13</v>
      </c>
      <c r="D586">
        <v>1</v>
      </c>
      <c r="E586">
        <v>-100</v>
      </c>
      <c r="F586">
        <v>-750</v>
      </c>
      <c r="G586">
        <v>0</v>
      </c>
    </row>
    <row r="587" spans="1:7">
      <c r="A587">
        <v>7</v>
      </c>
      <c r="B587">
        <v>6</v>
      </c>
      <c r="C587">
        <v>13</v>
      </c>
      <c r="D587">
        <v>22</v>
      </c>
      <c r="E587">
        <v>430</v>
      </c>
      <c r="F587">
        <v>10</v>
      </c>
      <c r="G587">
        <v>3</v>
      </c>
    </row>
    <row r="588" spans="1:7">
      <c r="A588">
        <v>8</v>
      </c>
      <c r="B588">
        <v>5</v>
      </c>
      <c r="C588">
        <v>13</v>
      </c>
      <c r="D588">
        <v>20</v>
      </c>
      <c r="E588">
        <v>-200</v>
      </c>
      <c r="F588">
        <v>-340</v>
      </c>
      <c r="G588">
        <v>0</v>
      </c>
    </row>
    <row r="589" spans="1:7">
      <c r="A589">
        <v>9</v>
      </c>
      <c r="B589">
        <v>4</v>
      </c>
      <c r="C589">
        <v>13</v>
      </c>
      <c r="D589">
        <v>18</v>
      </c>
      <c r="E589">
        <v>790</v>
      </c>
      <c r="F589">
        <v>890</v>
      </c>
      <c r="G589">
        <v>6</v>
      </c>
    </row>
    <row r="590" spans="1:7">
      <c r="A590">
        <v>10</v>
      </c>
      <c r="B590">
        <v>3</v>
      </c>
      <c r="C590">
        <v>13</v>
      </c>
      <c r="D590">
        <v>16</v>
      </c>
      <c r="E590">
        <v>-140</v>
      </c>
      <c r="F590">
        <v>-40</v>
      </c>
      <c r="G590">
        <v>2</v>
      </c>
    </row>
    <row r="591" spans="1:7">
      <c r="A591">
        <v>11</v>
      </c>
      <c r="B591">
        <v>2</v>
      </c>
      <c r="C591">
        <v>13</v>
      </c>
      <c r="D591">
        <v>14</v>
      </c>
      <c r="E591">
        <v>600</v>
      </c>
      <c r="F591">
        <v>550</v>
      </c>
      <c r="G591">
        <v>6</v>
      </c>
    </row>
    <row r="592" spans="1:7">
      <c r="A592">
        <v>12</v>
      </c>
      <c r="B592">
        <v>1</v>
      </c>
      <c r="C592">
        <v>13</v>
      </c>
      <c r="D592">
        <v>12</v>
      </c>
      <c r="E592">
        <v>-450</v>
      </c>
      <c r="F592">
        <v>-30</v>
      </c>
      <c r="G592">
        <v>2</v>
      </c>
    </row>
    <row r="593" spans="1:7">
      <c r="A593">
        <v>13</v>
      </c>
      <c r="B593">
        <v>23</v>
      </c>
      <c r="C593">
        <v>13</v>
      </c>
      <c r="D593">
        <v>10</v>
      </c>
      <c r="E593">
        <v>-600</v>
      </c>
      <c r="F593">
        <v>-800</v>
      </c>
      <c r="G593">
        <v>0</v>
      </c>
    </row>
    <row r="594" spans="1:7">
      <c r="A594">
        <v>14</v>
      </c>
      <c r="B594">
        <v>22</v>
      </c>
      <c r="C594">
        <v>13</v>
      </c>
      <c r="D594">
        <v>8</v>
      </c>
      <c r="E594">
        <v>-620</v>
      </c>
      <c r="F594">
        <v>180</v>
      </c>
      <c r="G594">
        <v>5</v>
      </c>
    </row>
    <row r="595" spans="1:7">
      <c r="A595">
        <v>15</v>
      </c>
      <c r="B595">
        <v>21</v>
      </c>
      <c r="C595">
        <v>13</v>
      </c>
      <c r="D595">
        <v>6</v>
      </c>
      <c r="E595">
        <v>100</v>
      </c>
      <c r="F595">
        <v>50</v>
      </c>
      <c r="G595">
        <v>4</v>
      </c>
    </row>
    <row r="596" spans="1:7">
      <c r="A596">
        <v>16</v>
      </c>
      <c r="B596">
        <v>20</v>
      </c>
      <c r="C596">
        <v>13</v>
      </c>
      <c r="D596">
        <v>4</v>
      </c>
      <c r="E596">
        <v>90</v>
      </c>
      <c r="F596">
        <v>-710</v>
      </c>
      <c r="G596">
        <v>0</v>
      </c>
    </row>
    <row r="597" spans="1:7">
      <c r="A597">
        <v>17</v>
      </c>
      <c r="B597">
        <v>19</v>
      </c>
      <c r="C597">
        <v>13</v>
      </c>
      <c r="D597">
        <v>2</v>
      </c>
      <c r="E597">
        <v>980</v>
      </c>
      <c r="F597">
        <v>500</v>
      </c>
      <c r="G597">
        <v>6</v>
      </c>
    </row>
    <row r="598" spans="1:7">
      <c r="A598">
        <v>18</v>
      </c>
      <c r="B598">
        <v>18</v>
      </c>
      <c r="C598">
        <v>13</v>
      </c>
      <c r="D598">
        <v>23</v>
      </c>
      <c r="E598">
        <v>-400</v>
      </c>
      <c r="F598">
        <v>-550</v>
      </c>
      <c r="G598">
        <v>0</v>
      </c>
    </row>
    <row r="599" spans="1:7">
      <c r="A599">
        <v>19</v>
      </c>
      <c r="B599">
        <v>17</v>
      </c>
      <c r="C599">
        <v>13</v>
      </c>
      <c r="D599">
        <v>21</v>
      </c>
      <c r="E599">
        <v>-480</v>
      </c>
      <c r="F599">
        <v>0</v>
      </c>
      <c r="G599">
        <v>3</v>
      </c>
    </row>
    <row r="600" spans="1:7">
      <c r="A600">
        <v>20</v>
      </c>
      <c r="B600">
        <v>16</v>
      </c>
      <c r="C600">
        <v>13</v>
      </c>
      <c r="D600">
        <v>19</v>
      </c>
      <c r="E600">
        <v>-50</v>
      </c>
      <c r="F600">
        <v>50</v>
      </c>
      <c r="G600">
        <v>4</v>
      </c>
    </row>
    <row r="601" spans="1:7">
      <c r="A601">
        <v>21</v>
      </c>
      <c r="B601">
        <v>15</v>
      </c>
      <c r="C601">
        <v>13</v>
      </c>
      <c r="D601">
        <v>17</v>
      </c>
      <c r="E601">
        <v>140</v>
      </c>
      <c r="F601">
        <v>240</v>
      </c>
      <c r="G601">
        <v>6</v>
      </c>
    </row>
    <row r="602" spans="1:7">
      <c r="A602">
        <v>22</v>
      </c>
      <c r="B602">
        <v>14</v>
      </c>
      <c r="C602">
        <v>13</v>
      </c>
      <c r="D602">
        <v>15</v>
      </c>
      <c r="E602">
        <v>680</v>
      </c>
      <c r="F602">
        <v>730</v>
      </c>
      <c r="G602">
        <v>6</v>
      </c>
    </row>
    <row r="603" spans="1:7">
      <c r="A603">
        <v>1</v>
      </c>
      <c r="B603">
        <v>14</v>
      </c>
      <c r="C603">
        <v>15</v>
      </c>
      <c r="D603">
        <v>13</v>
      </c>
      <c r="E603">
        <v>-50</v>
      </c>
      <c r="F603">
        <v>-730</v>
      </c>
      <c r="G603">
        <v>0</v>
      </c>
    </row>
    <row r="604" spans="1:7">
      <c r="A604">
        <v>2</v>
      </c>
      <c r="B604">
        <v>15</v>
      </c>
      <c r="C604">
        <v>17</v>
      </c>
      <c r="D604">
        <v>13</v>
      </c>
      <c r="E604">
        <v>-100</v>
      </c>
      <c r="F604">
        <v>-240</v>
      </c>
      <c r="G604">
        <v>0</v>
      </c>
    </row>
    <row r="605" spans="1:7">
      <c r="A605">
        <v>3</v>
      </c>
      <c r="B605">
        <v>16</v>
      </c>
      <c r="C605">
        <v>19</v>
      </c>
      <c r="D605">
        <v>13</v>
      </c>
      <c r="E605">
        <v>-100</v>
      </c>
      <c r="F605">
        <v>-50</v>
      </c>
      <c r="G605">
        <v>2</v>
      </c>
    </row>
    <row r="606" spans="1:7">
      <c r="A606">
        <v>4</v>
      </c>
      <c r="B606">
        <v>17</v>
      </c>
      <c r="C606">
        <v>21</v>
      </c>
      <c r="D606">
        <v>13</v>
      </c>
      <c r="E606">
        <v>-480</v>
      </c>
      <c r="F606">
        <v>0</v>
      </c>
      <c r="G606">
        <v>3</v>
      </c>
    </row>
    <row r="607" spans="1:7">
      <c r="A607">
        <v>5</v>
      </c>
      <c r="B607">
        <v>18</v>
      </c>
      <c r="C607">
        <v>23</v>
      </c>
      <c r="D607">
        <v>13</v>
      </c>
      <c r="E607">
        <v>150</v>
      </c>
      <c r="F607">
        <v>550</v>
      </c>
      <c r="G607">
        <v>6</v>
      </c>
    </row>
    <row r="608" spans="1:7">
      <c r="A608">
        <v>6</v>
      </c>
      <c r="B608">
        <v>19</v>
      </c>
      <c r="C608">
        <v>2</v>
      </c>
      <c r="D608">
        <v>13</v>
      </c>
      <c r="E608">
        <v>480</v>
      </c>
      <c r="F608">
        <v>-500</v>
      </c>
      <c r="G608">
        <v>0</v>
      </c>
    </row>
    <row r="609" spans="1:7">
      <c r="A609">
        <v>7</v>
      </c>
      <c r="B609">
        <v>20</v>
      </c>
      <c r="C609">
        <v>4</v>
      </c>
      <c r="D609">
        <v>13</v>
      </c>
      <c r="E609">
        <v>800</v>
      </c>
      <c r="F609">
        <v>710</v>
      </c>
      <c r="G609">
        <v>6</v>
      </c>
    </row>
    <row r="610" spans="1:7">
      <c r="A610">
        <v>8</v>
      </c>
      <c r="B610">
        <v>21</v>
      </c>
      <c r="C610">
        <v>6</v>
      </c>
      <c r="D610">
        <v>13</v>
      </c>
      <c r="E610">
        <v>50</v>
      </c>
      <c r="F610">
        <v>-50</v>
      </c>
      <c r="G610">
        <v>2</v>
      </c>
    </row>
    <row r="611" spans="1:7">
      <c r="A611">
        <v>9</v>
      </c>
      <c r="B611">
        <v>22</v>
      </c>
      <c r="C611">
        <v>8</v>
      </c>
      <c r="D611">
        <v>13</v>
      </c>
      <c r="E611">
        <v>-800</v>
      </c>
      <c r="F611">
        <v>-180</v>
      </c>
      <c r="G611">
        <v>1</v>
      </c>
    </row>
    <row r="612" spans="1:7">
      <c r="A612">
        <v>10</v>
      </c>
      <c r="B612">
        <v>23</v>
      </c>
      <c r="C612">
        <v>10</v>
      </c>
      <c r="D612">
        <v>13</v>
      </c>
      <c r="E612">
        <v>200</v>
      </c>
      <c r="F612">
        <v>800</v>
      </c>
      <c r="G612">
        <v>6</v>
      </c>
    </row>
    <row r="613" spans="1:7">
      <c r="A613">
        <v>11</v>
      </c>
      <c r="B613">
        <v>1</v>
      </c>
      <c r="C613">
        <v>12</v>
      </c>
      <c r="D613">
        <v>13</v>
      </c>
      <c r="E613">
        <v>-420</v>
      </c>
      <c r="F613">
        <v>30</v>
      </c>
      <c r="G613">
        <v>4</v>
      </c>
    </row>
    <row r="614" spans="1:7">
      <c r="A614">
        <v>12</v>
      </c>
      <c r="B614">
        <v>2</v>
      </c>
      <c r="C614">
        <v>14</v>
      </c>
      <c r="D614">
        <v>13</v>
      </c>
      <c r="E614">
        <v>50</v>
      </c>
      <c r="F614">
        <v>-550</v>
      </c>
      <c r="G614">
        <v>0</v>
      </c>
    </row>
    <row r="615" spans="1:7">
      <c r="A615">
        <v>13</v>
      </c>
      <c r="B615">
        <v>3</v>
      </c>
      <c r="C615">
        <v>16</v>
      </c>
      <c r="D615">
        <v>13</v>
      </c>
      <c r="E615">
        <v>-100</v>
      </c>
      <c r="F615">
        <v>40</v>
      </c>
      <c r="G615">
        <v>4</v>
      </c>
    </row>
    <row r="616" spans="1:7">
      <c r="A616">
        <v>14</v>
      </c>
      <c r="B616">
        <v>4</v>
      </c>
      <c r="C616">
        <v>18</v>
      </c>
      <c r="D616">
        <v>13</v>
      </c>
      <c r="E616">
        <v>-100</v>
      </c>
      <c r="F616">
        <v>-890</v>
      </c>
      <c r="G616">
        <v>0</v>
      </c>
    </row>
    <row r="617" spans="1:7">
      <c r="A617">
        <v>15</v>
      </c>
      <c r="B617">
        <v>5</v>
      </c>
      <c r="C617">
        <v>20</v>
      </c>
      <c r="D617">
        <v>13</v>
      </c>
      <c r="E617">
        <v>140</v>
      </c>
      <c r="F617">
        <v>340</v>
      </c>
      <c r="G617">
        <v>6</v>
      </c>
    </row>
    <row r="618" spans="1:7">
      <c r="A618">
        <v>16</v>
      </c>
      <c r="B618">
        <v>6</v>
      </c>
      <c r="C618">
        <v>22</v>
      </c>
      <c r="D618">
        <v>13</v>
      </c>
      <c r="E618">
        <v>420</v>
      </c>
      <c r="F618">
        <v>-10</v>
      </c>
      <c r="G618">
        <v>3</v>
      </c>
    </row>
    <row r="619" spans="1:7">
      <c r="A619">
        <v>17</v>
      </c>
      <c r="B619">
        <v>7</v>
      </c>
      <c r="C619">
        <v>1</v>
      </c>
      <c r="D619">
        <v>13</v>
      </c>
      <c r="E619">
        <v>650</v>
      </c>
      <c r="F619">
        <v>750</v>
      </c>
      <c r="G619">
        <v>6</v>
      </c>
    </row>
    <row r="620" spans="1:7">
      <c r="A620">
        <v>18</v>
      </c>
      <c r="B620">
        <v>8</v>
      </c>
      <c r="C620">
        <v>3</v>
      </c>
      <c r="D620">
        <v>13</v>
      </c>
      <c r="E620">
        <v>500</v>
      </c>
      <c r="F620">
        <v>380</v>
      </c>
      <c r="G620">
        <v>6</v>
      </c>
    </row>
    <row r="621" spans="1:7">
      <c r="A621">
        <v>19</v>
      </c>
      <c r="B621">
        <v>9</v>
      </c>
      <c r="C621">
        <v>5</v>
      </c>
      <c r="D621">
        <v>13</v>
      </c>
      <c r="E621">
        <v>480</v>
      </c>
      <c r="F621">
        <v>-500</v>
      </c>
      <c r="G621">
        <v>0</v>
      </c>
    </row>
    <row r="622" spans="1:7">
      <c r="A622">
        <v>20</v>
      </c>
      <c r="B622">
        <v>10</v>
      </c>
      <c r="C622">
        <v>7</v>
      </c>
      <c r="D622">
        <v>13</v>
      </c>
      <c r="E622">
        <v>650</v>
      </c>
      <c r="F622">
        <v>-80</v>
      </c>
      <c r="G622">
        <v>1</v>
      </c>
    </row>
    <row r="623" spans="1:7">
      <c r="A623">
        <v>21</v>
      </c>
      <c r="B623">
        <v>11</v>
      </c>
      <c r="C623">
        <v>9</v>
      </c>
      <c r="D623">
        <v>13</v>
      </c>
      <c r="E623">
        <v>-50</v>
      </c>
      <c r="F623">
        <v>80</v>
      </c>
      <c r="G623">
        <v>5</v>
      </c>
    </row>
    <row r="624" spans="1:7">
      <c r="A624">
        <v>22</v>
      </c>
      <c r="B624">
        <v>12</v>
      </c>
      <c r="C624">
        <v>11</v>
      </c>
      <c r="D624">
        <v>13</v>
      </c>
      <c r="E624">
        <v>-110</v>
      </c>
      <c r="F624">
        <v>0</v>
      </c>
      <c r="G624">
        <v>3</v>
      </c>
    </row>
    <row r="626" spans="1:7">
      <c r="E626" t="s">
        <v>69</v>
      </c>
      <c r="G626">
        <v>68</v>
      </c>
    </row>
    <row r="627" spans="1:7">
      <c r="A627" t="str">
        <f>VLOOKUP(14,Setup!A1:C100, 2)</f>
        <v>Lalli</v>
      </c>
    </row>
    <row r="628" spans="1:7">
      <c r="A628" t="s">
        <v>4</v>
      </c>
      <c r="B628" t="s">
        <v>5</v>
      </c>
      <c r="C628" t="s">
        <v>6</v>
      </c>
      <c r="D628" t="s">
        <v>7</v>
      </c>
      <c r="E628" t="s">
        <v>10</v>
      </c>
      <c r="F628" t="s">
        <v>11</v>
      </c>
      <c r="G628" t="s">
        <v>12</v>
      </c>
    </row>
    <row r="629" spans="1:7">
      <c r="A629">
        <v>1</v>
      </c>
      <c r="B629">
        <v>13</v>
      </c>
      <c r="C629">
        <v>14</v>
      </c>
      <c r="D629">
        <v>12</v>
      </c>
      <c r="E629">
        <v>170</v>
      </c>
      <c r="F629">
        <v>-490</v>
      </c>
      <c r="G629">
        <v>0</v>
      </c>
    </row>
    <row r="630" spans="1:7">
      <c r="A630">
        <v>2</v>
      </c>
      <c r="B630">
        <v>12</v>
      </c>
      <c r="C630">
        <v>14</v>
      </c>
      <c r="D630">
        <v>10</v>
      </c>
      <c r="E630">
        <v>-180</v>
      </c>
      <c r="F630">
        <v>-230</v>
      </c>
      <c r="G630">
        <v>0</v>
      </c>
    </row>
    <row r="631" spans="1:7">
      <c r="A631">
        <v>3</v>
      </c>
      <c r="B631">
        <v>11</v>
      </c>
      <c r="C631">
        <v>14</v>
      </c>
      <c r="D631">
        <v>8</v>
      </c>
      <c r="E631">
        <v>-130</v>
      </c>
      <c r="F631">
        <v>-80</v>
      </c>
      <c r="G631">
        <v>1</v>
      </c>
    </row>
    <row r="632" spans="1:7">
      <c r="A632">
        <v>4</v>
      </c>
      <c r="B632">
        <v>10</v>
      </c>
      <c r="C632">
        <v>14</v>
      </c>
      <c r="D632">
        <v>6</v>
      </c>
      <c r="E632">
        <v>-200</v>
      </c>
      <c r="F632">
        <v>-400</v>
      </c>
      <c r="G632">
        <v>0</v>
      </c>
    </row>
    <row r="633" spans="1:7">
      <c r="A633">
        <v>5</v>
      </c>
      <c r="B633">
        <v>9</v>
      </c>
      <c r="C633">
        <v>14</v>
      </c>
      <c r="D633">
        <v>4</v>
      </c>
      <c r="E633">
        <v>450</v>
      </c>
      <c r="F633">
        <v>-530</v>
      </c>
      <c r="G633">
        <v>0</v>
      </c>
    </row>
    <row r="634" spans="1:7">
      <c r="A634">
        <v>6</v>
      </c>
      <c r="B634">
        <v>8</v>
      </c>
      <c r="C634">
        <v>14</v>
      </c>
      <c r="D634">
        <v>2</v>
      </c>
      <c r="E634">
        <v>-50</v>
      </c>
      <c r="F634">
        <v>-170</v>
      </c>
      <c r="G634">
        <v>1</v>
      </c>
    </row>
    <row r="635" spans="1:7">
      <c r="A635">
        <v>7</v>
      </c>
      <c r="B635">
        <v>7</v>
      </c>
      <c r="C635">
        <v>14</v>
      </c>
      <c r="D635">
        <v>23</v>
      </c>
      <c r="E635">
        <v>600</v>
      </c>
      <c r="F635">
        <v>-80</v>
      </c>
      <c r="G635">
        <v>1</v>
      </c>
    </row>
    <row r="636" spans="1:7">
      <c r="A636">
        <v>8</v>
      </c>
      <c r="B636">
        <v>6</v>
      </c>
      <c r="C636">
        <v>14</v>
      </c>
      <c r="D636">
        <v>21</v>
      </c>
      <c r="E636">
        <v>110</v>
      </c>
      <c r="F636">
        <v>-310</v>
      </c>
      <c r="G636">
        <v>0</v>
      </c>
    </row>
    <row r="637" spans="1:7">
      <c r="A637">
        <v>9</v>
      </c>
      <c r="B637">
        <v>5</v>
      </c>
      <c r="C637">
        <v>14</v>
      </c>
      <c r="D637">
        <v>19</v>
      </c>
      <c r="E637">
        <v>-200</v>
      </c>
      <c r="F637">
        <v>-340</v>
      </c>
      <c r="G637">
        <v>0</v>
      </c>
    </row>
    <row r="638" spans="1:7">
      <c r="A638">
        <v>10</v>
      </c>
      <c r="B638">
        <v>4</v>
      </c>
      <c r="C638">
        <v>14</v>
      </c>
      <c r="D638">
        <v>17</v>
      </c>
      <c r="E638">
        <v>-100</v>
      </c>
      <c r="F638">
        <v>-720</v>
      </c>
      <c r="G638">
        <v>0</v>
      </c>
    </row>
    <row r="639" spans="1:7">
      <c r="A639">
        <v>11</v>
      </c>
      <c r="B639">
        <v>3</v>
      </c>
      <c r="C639">
        <v>14</v>
      </c>
      <c r="D639">
        <v>15</v>
      </c>
      <c r="E639">
        <v>-50</v>
      </c>
      <c r="F639">
        <v>-160</v>
      </c>
      <c r="G639">
        <v>1</v>
      </c>
    </row>
    <row r="640" spans="1:7">
      <c r="A640">
        <v>12</v>
      </c>
      <c r="B640">
        <v>2</v>
      </c>
      <c r="C640">
        <v>14</v>
      </c>
      <c r="D640">
        <v>13</v>
      </c>
      <c r="E640">
        <v>50</v>
      </c>
      <c r="F640">
        <v>-550</v>
      </c>
      <c r="G640">
        <v>0</v>
      </c>
    </row>
    <row r="641" spans="1:7">
      <c r="A641">
        <v>13</v>
      </c>
      <c r="B641">
        <v>1</v>
      </c>
      <c r="C641">
        <v>14</v>
      </c>
      <c r="D641">
        <v>11</v>
      </c>
      <c r="E641">
        <v>-480</v>
      </c>
      <c r="F641">
        <v>-60</v>
      </c>
      <c r="G641">
        <v>1</v>
      </c>
    </row>
    <row r="642" spans="1:7">
      <c r="A642">
        <v>14</v>
      </c>
      <c r="B642">
        <v>23</v>
      </c>
      <c r="C642">
        <v>14</v>
      </c>
      <c r="D642">
        <v>9</v>
      </c>
      <c r="E642">
        <v>-600</v>
      </c>
      <c r="F642">
        <v>-480</v>
      </c>
      <c r="G642">
        <v>0</v>
      </c>
    </row>
    <row r="643" spans="1:7">
      <c r="A643">
        <v>15</v>
      </c>
      <c r="B643">
        <v>22</v>
      </c>
      <c r="C643">
        <v>14</v>
      </c>
      <c r="D643">
        <v>7</v>
      </c>
      <c r="E643">
        <v>-620</v>
      </c>
      <c r="F643">
        <v>0</v>
      </c>
      <c r="G643">
        <v>3</v>
      </c>
    </row>
    <row r="644" spans="1:7">
      <c r="A644">
        <v>16</v>
      </c>
      <c r="B644">
        <v>21</v>
      </c>
      <c r="C644">
        <v>14</v>
      </c>
      <c r="D644">
        <v>5</v>
      </c>
      <c r="E644">
        <v>-140</v>
      </c>
      <c r="F644">
        <v>30</v>
      </c>
      <c r="G644">
        <v>4</v>
      </c>
    </row>
    <row r="645" spans="1:7">
      <c r="A645">
        <v>17</v>
      </c>
      <c r="B645">
        <v>20</v>
      </c>
      <c r="C645">
        <v>14</v>
      </c>
      <c r="D645">
        <v>3</v>
      </c>
      <c r="E645">
        <v>140</v>
      </c>
      <c r="F645">
        <v>-460</v>
      </c>
      <c r="G645">
        <v>0</v>
      </c>
    </row>
    <row r="646" spans="1:7">
      <c r="A646">
        <v>18</v>
      </c>
      <c r="B646">
        <v>19</v>
      </c>
      <c r="C646">
        <v>14</v>
      </c>
      <c r="D646">
        <v>1</v>
      </c>
      <c r="E646">
        <v>480</v>
      </c>
      <c r="F646">
        <v>-500</v>
      </c>
      <c r="G646">
        <v>0</v>
      </c>
    </row>
    <row r="647" spans="1:7">
      <c r="A647">
        <v>19</v>
      </c>
      <c r="B647">
        <v>18</v>
      </c>
      <c r="C647">
        <v>14</v>
      </c>
      <c r="D647">
        <v>22</v>
      </c>
      <c r="E647">
        <v>-400</v>
      </c>
      <c r="F647">
        <v>30</v>
      </c>
      <c r="G647">
        <v>4</v>
      </c>
    </row>
    <row r="648" spans="1:7">
      <c r="A648">
        <v>20</v>
      </c>
      <c r="B648">
        <v>17</v>
      </c>
      <c r="C648">
        <v>14</v>
      </c>
      <c r="D648">
        <v>20</v>
      </c>
      <c r="E648">
        <v>-480</v>
      </c>
      <c r="F648">
        <v>10</v>
      </c>
      <c r="G648">
        <v>3</v>
      </c>
    </row>
    <row r="649" spans="1:7">
      <c r="A649">
        <v>21</v>
      </c>
      <c r="B649">
        <v>16</v>
      </c>
      <c r="C649">
        <v>14</v>
      </c>
      <c r="D649">
        <v>18</v>
      </c>
      <c r="E649">
        <v>-100</v>
      </c>
      <c r="F649">
        <v>-520</v>
      </c>
      <c r="G649">
        <v>0</v>
      </c>
    </row>
    <row r="650" spans="1:7">
      <c r="A650">
        <v>22</v>
      </c>
      <c r="B650">
        <v>15</v>
      </c>
      <c r="C650">
        <v>14</v>
      </c>
      <c r="D650">
        <v>16</v>
      </c>
      <c r="E650">
        <v>-100</v>
      </c>
      <c r="F650">
        <v>-720</v>
      </c>
      <c r="G650">
        <v>0</v>
      </c>
    </row>
    <row r="651" spans="1:7">
      <c r="A651">
        <v>1</v>
      </c>
      <c r="B651">
        <v>15</v>
      </c>
      <c r="C651">
        <v>16</v>
      </c>
      <c r="D651">
        <v>14</v>
      </c>
      <c r="E651">
        <v>620</v>
      </c>
      <c r="F651">
        <v>720</v>
      </c>
      <c r="G651">
        <v>6</v>
      </c>
    </row>
    <row r="652" spans="1:7">
      <c r="A652">
        <v>2</v>
      </c>
      <c r="B652">
        <v>16</v>
      </c>
      <c r="C652">
        <v>18</v>
      </c>
      <c r="D652">
        <v>14</v>
      </c>
      <c r="E652">
        <v>420</v>
      </c>
      <c r="F652">
        <v>520</v>
      </c>
      <c r="G652">
        <v>6</v>
      </c>
    </row>
    <row r="653" spans="1:7">
      <c r="A653">
        <v>3</v>
      </c>
      <c r="B653">
        <v>17</v>
      </c>
      <c r="C653">
        <v>20</v>
      </c>
      <c r="D653">
        <v>14</v>
      </c>
      <c r="E653">
        <v>-490</v>
      </c>
      <c r="F653">
        <v>-10</v>
      </c>
      <c r="G653">
        <v>3</v>
      </c>
    </row>
    <row r="654" spans="1:7">
      <c r="A654">
        <v>4</v>
      </c>
      <c r="B654">
        <v>18</v>
      </c>
      <c r="C654">
        <v>22</v>
      </c>
      <c r="D654">
        <v>14</v>
      </c>
      <c r="E654">
        <v>-430</v>
      </c>
      <c r="F654">
        <v>-30</v>
      </c>
      <c r="G654">
        <v>2</v>
      </c>
    </row>
    <row r="655" spans="1:7">
      <c r="A655">
        <v>5</v>
      </c>
      <c r="B655">
        <v>19</v>
      </c>
      <c r="C655">
        <v>1</v>
      </c>
      <c r="D655">
        <v>14</v>
      </c>
      <c r="E655">
        <v>980</v>
      </c>
      <c r="F655">
        <v>500</v>
      </c>
      <c r="G655">
        <v>6</v>
      </c>
    </row>
    <row r="656" spans="1:7">
      <c r="A656">
        <v>6</v>
      </c>
      <c r="B656">
        <v>20</v>
      </c>
      <c r="C656">
        <v>3</v>
      </c>
      <c r="D656">
        <v>14</v>
      </c>
      <c r="E656">
        <v>600</v>
      </c>
      <c r="F656">
        <v>460</v>
      </c>
      <c r="G656">
        <v>6</v>
      </c>
    </row>
    <row r="657" spans="1:7">
      <c r="A657">
        <v>7</v>
      </c>
      <c r="B657">
        <v>21</v>
      </c>
      <c r="C657">
        <v>5</v>
      </c>
      <c r="D657">
        <v>14</v>
      </c>
      <c r="E657">
        <v>-170</v>
      </c>
      <c r="F657">
        <v>-30</v>
      </c>
      <c r="G657">
        <v>2</v>
      </c>
    </row>
    <row r="658" spans="1:7">
      <c r="A658">
        <v>8</v>
      </c>
      <c r="B658">
        <v>22</v>
      </c>
      <c r="C658">
        <v>7</v>
      </c>
      <c r="D658">
        <v>14</v>
      </c>
      <c r="E658">
        <v>-620</v>
      </c>
      <c r="F658">
        <v>0</v>
      </c>
      <c r="G658">
        <v>3</v>
      </c>
    </row>
    <row r="659" spans="1:7">
      <c r="A659">
        <v>9</v>
      </c>
      <c r="B659">
        <v>23</v>
      </c>
      <c r="C659">
        <v>9</v>
      </c>
      <c r="D659">
        <v>14</v>
      </c>
      <c r="E659">
        <v>-120</v>
      </c>
      <c r="F659">
        <v>480</v>
      </c>
      <c r="G659">
        <v>6</v>
      </c>
    </row>
    <row r="660" spans="1:7">
      <c r="A660">
        <v>10</v>
      </c>
      <c r="B660">
        <v>1</v>
      </c>
      <c r="C660">
        <v>11</v>
      </c>
      <c r="D660">
        <v>14</v>
      </c>
      <c r="E660">
        <v>-420</v>
      </c>
      <c r="F660">
        <v>60</v>
      </c>
      <c r="G660">
        <v>5</v>
      </c>
    </row>
    <row r="661" spans="1:7">
      <c r="A661">
        <v>11</v>
      </c>
      <c r="B661">
        <v>2</v>
      </c>
      <c r="C661">
        <v>13</v>
      </c>
      <c r="D661">
        <v>14</v>
      </c>
      <c r="E661">
        <v>600</v>
      </c>
      <c r="F661">
        <v>550</v>
      </c>
      <c r="G661">
        <v>6</v>
      </c>
    </row>
    <row r="662" spans="1:7">
      <c r="A662">
        <v>12</v>
      </c>
      <c r="B662">
        <v>3</v>
      </c>
      <c r="C662">
        <v>15</v>
      </c>
      <c r="D662">
        <v>14</v>
      </c>
      <c r="E662">
        <v>110</v>
      </c>
      <c r="F662">
        <v>160</v>
      </c>
      <c r="G662">
        <v>5</v>
      </c>
    </row>
    <row r="663" spans="1:7">
      <c r="A663">
        <v>13</v>
      </c>
      <c r="B663">
        <v>4</v>
      </c>
      <c r="C663">
        <v>17</v>
      </c>
      <c r="D663">
        <v>14</v>
      </c>
      <c r="E663">
        <v>620</v>
      </c>
      <c r="F663">
        <v>720</v>
      </c>
      <c r="G663">
        <v>6</v>
      </c>
    </row>
    <row r="664" spans="1:7">
      <c r="A664">
        <v>14</v>
      </c>
      <c r="B664">
        <v>5</v>
      </c>
      <c r="C664">
        <v>19</v>
      </c>
      <c r="D664">
        <v>14</v>
      </c>
      <c r="E664">
        <v>140</v>
      </c>
      <c r="F664">
        <v>340</v>
      </c>
      <c r="G664">
        <v>6</v>
      </c>
    </row>
    <row r="665" spans="1:7">
      <c r="A665">
        <v>15</v>
      </c>
      <c r="B665">
        <v>6</v>
      </c>
      <c r="C665">
        <v>21</v>
      </c>
      <c r="D665">
        <v>14</v>
      </c>
      <c r="E665">
        <v>420</v>
      </c>
      <c r="F665">
        <v>310</v>
      </c>
      <c r="G665">
        <v>6</v>
      </c>
    </row>
    <row r="666" spans="1:7">
      <c r="A666">
        <v>16</v>
      </c>
      <c r="B666">
        <v>7</v>
      </c>
      <c r="C666">
        <v>23</v>
      </c>
      <c r="D666">
        <v>14</v>
      </c>
      <c r="E666">
        <v>680</v>
      </c>
      <c r="F666">
        <v>80</v>
      </c>
      <c r="G666">
        <v>5</v>
      </c>
    </row>
    <row r="667" spans="1:7">
      <c r="A667">
        <v>17</v>
      </c>
      <c r="B667">
        <v>8</v>
      </c>
      <c r="C667">
        <v>2</v>
      </c>
      <c r="D667">
        <v>14</v>
      </c>
      <c r="E667">
        <v>120</v>
      </c>
      <c r="F667">
        <v>170</v>
      </c>
      <c r="G667">
        <v>5</v>
      </c>
    </row>
    <row r="668" spans="1:7">
      <c r="A668">
        <v>18</v>
      </c>
      <c r="B668">
        <v>9</v>
      </c>
      <c r="C668">
        <v>4</v>
      </c>
      <c r="D668">
        <v>14</v>
      </c>
      <c r="E668">
        <v>980</v>
      </c>
      <c r="F668">
        <v>530</v>
      </c>
      <c r="G668">
        <v>6</v>
      </c>
    </row>
    <row r="669" spans="1:7">
      <c r="A669">
        <v>19</v>
      </c>
      <c r="B669">
        <v>10</v>
      </c>
      <c r="C669">
        <v>6</v>
      </c>
      <c r="D669">
        <v>14</v>
      </c>
      <c r="E669">
        <v>200</v>
      </c>
      <c r="F669">
        <v>400</v>
      </c>
      <c r="G669">
        <v>6</v>
      </c>
    </row>
    <row r="670" spans="1:7">
      <c r="A670">
        <v>20</v>
      </c>
      <c r="B670">
        <v>11</v>
      </c>
      <c r="C670">
        <v>8</v>
      </c>
      <c r="D670">
        <v>14</v>
      </c>
      <c r="E670">
        <v>-50</v>
      </c>
      <c r="F670">
        <v>80</v>
      </c>
      <c r="G670">
        <v>5</v>
      </c>
    </row>
    <row r="671" spans="1:7">
      <c r="A671">
        <v>21</v>
      </c>
      <c r="B671">
        <v>12</v>
      </c>
      <c r="C671">
        <v>10</v>
      </c>
      <c r="D671">
        <v>14</v>
      </c>
      <c r="E671">
        <v>50</v>
      </c>
      <c r="F671">
        <v>230</v>
      </c>
      <c r="G671">
        <v>6</v>
      </c>
    </row>
    <row r="672" spans="1:7">
      <c r="A672">
        <v>22</v>
      </c>
      <c r="B672">
        <v>13</v>
      </c>
      <c r="C672">
        <v>12</v>
      </c>
      <c r="D672">
        <v>14</v>
      </c>
      <c r="E672">
        <v>660</v>
      </c>
      <c r="F672">
        <v>490</v>
      </c>
      <c r="G672">
        <v>6</v>
      </c>
    </row>
    <row r="674" spans="1:7">
      <c r="E674" t="s">
        <v>69</v>
      </c>
      <c r="G674">
        <v>19</v>
      </c>
    </row>
    <row r="675" spans="1:7">
      <c r="A675" t="str">
        <f>VLOOKUP(15,Setup!A1:C100, 2)</f>
        <v>Benjamine</v>
      </c>
    </row>
    <row r="676" spans="1:7">
      <c r="A676" t="s">
        <v>4</v>
      </c>
      <c r="B676" t="s">
        <v>5</v>
      </c>
      <c r="C676" t="s">
        <v>6</v>
      </c>
      <c r="D676" t="s">
        <v>7</v>
      </c>
      <c r="E676" t="s">
        <v>10</v>
      </c>
      <c r="F676" t="s">
        <v>11</v>
      </c>
      <c r="G676" t="s">
        <v>12</v>
      </c>
    </row>
    <row r="677" spans="1:7">
      <c r="A677">
        <v>1</v>
      </c>
      <c r="B677">
        <v>14</v>
      </c>
      <c r="C677">
        <v>15</v>
      </c>
      <c r="D677">
        <v>13</v>
      </c>
      <c r="E677">
        <v>-50</v>
      </c>
      <c r="F677">
        <v>-730</v>
      </c>
      <c r="G677">
        <v>0</v>
      </c>
    </row>
    <row r="678" spans="1:7">
      <c r="A678">
        <v>2</v>
      </c>
      <c r="B678">
        <v>13</v>
      </c>
      <c r="C678">
        <v>15</v>
      </c>
      <c r="D678">
        <v>11</v>
      </c>
      <c r="E678">
        <v>660</v>
      </c>
      <c r="F678">
        <v>10</v>
      </c>
      <c r="G678">
        <v>3</v>
      </c>
    </row>
    <row r="679" spans="1:7">
      <c r="A679">
        <v>3</v>
      </c>
      <c r="B679">
        <v>12</v>
      </c>
      <c r="C679">
        <v>15</v>
      </c>
      <c r="D679">
        <v>9</v>
      </c>
      <c r="E679">
        <v>-120</v>
      </c>
      <c r="F679">
        <v>-30</v>
      </c>
      <c r="G679">
        <v>2</v>
      </c>
    </row>
    <row r="680" spans="1:7">
      <c r="A680">
        <v>4</v>
      </c>
      <c r="B680">
        <v>11</v>
      </c>
      <c r="C680">
        <v>15</v>
      </c>
      <c r="D680">
        <v>7</v>
      </c>
      <c r="E680">
        <v>110</v>
      </c>
      <c r="F680">
        <v>0</v>
      </c>
      <c r="G680">
        <v>3</v>
      </c>
    </row>
    <row r="681" spans="1:7">
      <c r="A681">
        <v>5</v>
      </c>
      <c r="B681">
        <v>10</v>
      </c>
      <c r="C681">
        <v>15</v>
      </c>
      <c r="D681">
        <v>5</v>
      </c>
      <c r="E681">
        <v>-100</v>
      </c>
      <c r="F681">
        <v>-50</v>
      </c>
      <c r="G681">
        <v>2</v>
      </c>
    </row>
    <row r="682" spans="1:7">
      <c r="A682">
        <v>6</v>
      </c>
      <c r="B682">
        <v>9</v>
      </c>
      <c r="C682">
        <v>15</v>
      </c>
      <c r="D682">
        <v>3</v>
      </c>
      <c r="E682">
        <v>460</v>
      </c>
      <c r="F682">
        <v>10</v>
      </c>
      <c r="G682">
        <v>3</v>
      </c>
    </row>
    <row r="683" spans="1:7">
      <c r="A683">
        <v>7</v>
      </c>
      <c r="B683">
        <v>8</v>
      </c>
      <c r="C683">
        <v>15</v>
      </c>
      <c r="D683">
        <v>1</v>
      </c>
      <c r="E683">
        <v>90</v>
      </c>
      <c r="F683">
        <v>-30</v>
      </c>
      <c r="G683">
        <v>2</v>
      </c>
    </row>
    <row r="684" spans="1:7">
      <c r="A684">
        <v>8</v>
      </c>
      <c r="B684">
        <v>7</v>
      </c>
      <c r="C684">
        <v>15</v>
      </c>
      <c r="D684">
        <v>22</v>
      </c>
      <c r="E684">
        <v>200</v>
      </c>
      <c r="F684">
        <v>-480</v>
      </c>
      <c r="G684">
        <v>0</v>
      </c>
    </row>
    <row r="685" spans="1:7">
      <c r="A685">
        <v>9</v>
      </c>
      <c r="B685">
        <v>6</v>
      </c>
      <c r="C685">
        <v>15</v>
      </c>
      <c r="D685">
        <v>20</v>
      </c>
      <c r="E685">
        <v>170</v>
      </c>
      <c r="F685">
        <v>220</v>
      </c>
      <c r="G685">
        <v>6</v>
      </c>
    </row>
    <row r="686" spans="1:7">
      <c r="A686">
        <v>10</v>
      </c>
      <c r="B686">
        <v>5</v>
      </c>
      <c r="C686">
        <v>15</v>
      </c>
      <c r="D686">
        <v>18</v>
      </c>
      <c r="E686">
        <v>-200</v>
      </c>
      <c r="F686">
        <v>-100</v>
      </c>
      <c r="G686">
        <v>1</v>
      </c>
    </row>
    <row r="687" spans="1:7">
      <c r="A687">
        <v>11</v>
      </c>
      <c r="B687">
        <v>4</v>
      </c>
      <c r="C687">
        <v>15</v>
      </c>
      <c r="D687">
        <v>16</v>
      </c>
      <c r="E687">
        <v>-100</v>
      </c>
      <c r="F687">
        <v>-240</v>
      </c>
      <c r="G687">
        <v>0</v>
      </c>
    </row>
    <row r="688" spans="1:7">
      <c r="A688">
        <v>12</v>
      </c>
      <c r="B688">
        <v>3</v>
      </c>
      <c r="C688">
        <v>15</v>
      </c>
      <c r="D688">
        <v>14</v>
      </c>
      <c r="E688">
        <v>110</v>
      </c>
      <c r="F688">
        <v>160</v>
      </c>
      <c r="G688">
        <v>5</v>
      </c>
    </row>
    <row r="689" spans="1:7">
      <c r="A689">
        <v>13</v>
      </c>
      <c r="B689">
        <v>2</v>
      </c>
      <c r="C689">
        <v>15</v>
      </c>
      <c r="D689">
        <v>12</v>
      </c>
      <c r="E689">
        <v>100</v>
      </c>
      <c r="F689">
        <v>-560</v>
      </c>
      <c r="G689">
        <v>0</v>
      </c>
    </row>
    <row r="690" spans="1:7">
      <c r="A690">
        <v>14</v>
      </c>
      <c r="B690">
        <v>1</v>
      </c>
      <c r="C690">
        <v>15</v>
      </c>
      <c r="D690">
        <v>10</v>
      </c>
      <c r="E690">
        <v>-420</v>
      </c>
      <c r="F690">
        <v>30</v>
      </c>
      <c r="G690">
        <v>4</v>
      </c>
    </row>
    <row r="691" spans="1:7">
      <c r="A691">
        <v>15</v>
      </c>
      <c r="B691">
        <v>23</v>
      </c>
      <c r="C691">
        <v>15</v>
      </c>
      <c r="D691">
        <v>8</v>
      </c>
      <c r="E691">
        <v>-600</v>
      </c>
      <c r="F691">
        <v>-700</v>
      </c>
      <c r="G691">
        <v>0</v>
      </c>
    </row>
    <row r="692" spans="1:7">
      <c r="A692">
        <v>16</v>
      </c>
      <c r="B692">
        <v>22</v>
      </c>
      <c r="C692">
        <v>15</v>
      </c>
      <c r="D692">
        <v>6</v>
      </c>
      <c r="E692">
        <v>-620</v>
      </c>
      <c r="F692">
        <v>0</v>
      </c>
      <c r="G692">
        <v>3</v>
      </c>
    </row>
    <row r="693" spans="1:7">
      <c r="A693">
        <v>17</v>
      </c>
      <c r="B693">
        <v>21</v>
      </c>
      <c r="C693">
        <v>15</v>
      </c>
      <c r="D693">
        <v>4</v>
      </c>
      <c r="E693">
        <v>100</v>
      </c>
      <c r="F693">
        <v>50</v>
      </c>
      <c r="G693">
        <v>4</v>
      </c>
    </row>
    <row r="694" spans="1:7">
      <c r="A694">
        <v>18</v>
      </c>
      <c r="B694">
        <v>20</v>
      </c>
      <c r="C694">
        <v>15</v>
      </c>
      <c r="D694">
        <v>2</v>
      </c>
      <c r="E694">
        <v>660</v>
      </c>
      <c r="F694">
        <v>0</v>
      </c>
      <c r="G694">
        <v>3</v>
      </c>
    </row>
    <row r="695" spans="1:7">
      <c r="A695">
        <v>19</v>
      </c>
      <c r="B695">
        <v>19</v>
      </c>
      <c r="C695">
        <v>15</v>
      </c>
      <c r="D695">
        <v>23</v>
      </c>
      <c r="E695">
        <v>980</v>
      </c>
      <c r="F695">
        <v>500</v>
      </c>
      <c r="G695">
        <v>6</v>
      </c>
    </row>
    <row r="696" spans="1:7">
      <c r="A696">
        <v>20</v>
      </c>
      <c r="B696">
        <v>18</v>
      </c>
      <c r="C696">
        <v>15</v>
      </c>
      <c r="D696">
        <v>21</v>
      </c>
      <c r="E696">
        <v>-430</v>
      </c>
      <c r="F696">
        <v>-530</v>
      </c>
      <c r="G696">
        <v>0</v>
      </c>
    </row>
    <row r="697" spans="1:7">
      <c r="A697">
        <v>21</v>
      </c>
      <c r="B697">
        <v>17</v>
      </c>
      <c r="C697">
        <v>15</v>
      </c>
      <c r="D697">
        <v>19</v>
      </c>
      <c r="E697">
        <v>-480</v>
      </c>
      <c r="F697">
        <v>500</v>
      </c>
      <c r="G697">
        <v>6</v>
      </c>
    </row>
    <row r="698" spans="1:7">
      <c r="A698">
        <v>22</v>
      </c>
      <c r="B698">
        <v>16</v>
      </c>
      <c r="C698">
        <v>15</v>
      </c>
      <c r="D698">
        <v>17</v>
      </c>
      <c r="E698">
        <v>110</v>
      </c>
      <c r="F698">
        <v>210</v>
      </c>
      <c r="G698">
        <v>6</v>
      </c>
    </row>
    <row r="699" spans="1:7">
      <c r="A699">
        <v>1</v>
      </c>
      <c r="B699">
        <v>16</v>
      </c>
      <c r="C699">
        <v>17</v>
      </c>
      <c r="D699">
        <v>15</v>
      </c>
      <c r="E699">
        <v>-100</v>
      </c>
      <c r="F699">
        <v>-210</v>
      </c>
      <c r="G699">
        <v>0</v>
      </c>
    </row>
    <row r="700" spans="1:7">
      <c r="A700">
        <v>2</v>
      </c>
      <c r="B700">
        <v>17</v>
      </c>
      <c r="C700">
        <v>19</v>
      </c>
      <c r="D700">
        <v>15</v>
      </c>
      <c r="E700">
        <v>-980</v>
      </c>
      <c r="F700">
        <v>-500</v>
      </c>
      <c r="G700">
        <v>0</v>
      </c>
    </row>
    <row r="701" spans="1:7">
      <c r="A701">
        <v>3</v>
      </c>
      <c r="B701">
        <v>18</v>
      </c>
      <c r="C701">
        <v>21</v>
      </c>
      <c r="D701">
        <v>15</v>
      </c>
      <c r="E701">
        <v>100</v>
      </c>
      <c r="F701">
        <v>530</v>
      </c>
      <c r="G701">
        <v>6</v>
      </c>
    </row>
    <row r="702" spans="1:7">
      <c r="A702">
        <v>4</v>
      </c>
      <c r="B702">
        <v>19</v>
      </c>
      <c r="C702">
        <v>23</v>
      </c>
      <c r="D702">
        <v>15</v>
      </c>
      <c r="E702">
        <v>480</v>
      </c>
      <c r="F702">
        <v>-500</v>
      </c>
      <c r="G702">
        <v>0</v>
      </c>
    </row>
    <row r="703" spans="1:7">
      <c r="A703">
        <v>5</v>
      </c>
      <c r="B703">
        <v>20</v>
      </c>
      <c r="C703">
        <v>2</v>
      </c>
      <c r="D703">
        <v>15</v>
      </c>
      <c r="E703">
        <v>660</v>
      </c>
      <c r="F703">
        <v>0</v>
      </c>
      <c r="G703">
        <v>3</v>
      </c>
    </row>
    <row r="704" spans="1:7">
      <c r="A704">
        <v>6</v>
      </c>
      <c r="B704">
        <v>21</v>
      </c>
      <c r="C704">
        <v>4</v>
      </c>
      <c r="D704">
        <v>15</v>
      </c>
      <c r="E704">
        <v>50</v>
      </c>
      <c r="F704">
        <v>-50</v>
      </c>
      <c r="G704">
        <v>2</v>
      </c>
    </row>
    <row r="705" spans="1:7">
      <c r="A705">
        <v>7</v>
      </c>
      <c r="B705">
        <v>22</v>
      </c>
      <c r="C705">
        <v>6</v>
      </c>
      <c r="D705">
        <v>15</v>
      </c>
      <c r="E705">
        <v>-620</v>
      </c>
      <c r="F705">
        <v>0</v>
      </c>
      <c r="G705">
        <v>3</v>
      </c>
    </row>
    <row r="706" spans="1:7">
      <c r="A706">
        <v>8</v>
      </c>
      <c r="B706">
        <v>23</v>
      </c>
      <c r="C706">
        <v>8</v>
      </c>
      <c r="D706">
        <v>15</v>
      </c>
      <c r="E706">
        <v>100</v>
      </c>
      <c r="F706">
        <v>700</v>
      </c>
      <c r="G706">
        <v>6</v>
      </c>
    </row>
    <row r="707" spans="1:7">
      <c r="A707">
        <v>9</v>
      </c>
      <c r="B707">
        <v>1</v>
      </c>
      <c r="C707">
        <v>10</v>
      </c>
      <c r="D707">
        <v>15</v>
      </c>
      <c r="E707">
        <v>-450</v>
      </c>
      <c r="F707">
        <v>-30</v>
      </c>
      <c r="G707">
        <v>2</v>
      </c>
    </row>
    <row r="708" spans="1:7">
      <c r="A708">
        <v>10</v>
      </c>
      <c r="B708">
        <v>2</v>
      </c>
      <c r="C708">
        <v>12</v>
      </c>
      <c r="D708">
        <v>15</v>
      </c>
      <c r="E708">
        <v>660</v>
      </c>
      <c r="F708">
        <v>560</v>
      </c>
      <c r="G708">
        <v>6</v>
      </c>
    </row>
    <row r="709" spans="1:7">
      <c r="A709">
        <v>11</v>
      </c>
      <c r="B709">
        <v>3</v>
      </c>
      <c r="C709">
        <v>14</v>
      </c>
      <c r="D709">
        <v>15</v>
      </c>
      <c r="E709">
        <v>-50</v>
      </c>
      <c r="F709">
        <v>-160</v>
      </c>
      <c r="G709">
        <v>1</v>
      </c>
    </row>
    <row r="710" spans="1:7">
      <c r="A710">
        <v>12</v>
      </c>
      <c r="B710">
        <v>4</v>
      </c>
      <c r="C710">
        <v>16</v>
      </c>
      <c r="D710">
        <v>15</v>
      </c>
      <c r="E710">
        <v>140</v>
      </c>
      <c r="F710">
        <v>240</v>
      </c>
      <c r="G710">
        <v>6</v>
      </c>
    </row>
    <row r="711" spans="1:7">
      <c r="A711">
        <v>13</v>
      </c>
      <c r="B711">
        <v>5</v>
      </c>
      <c r="C711">
        <v>18</v>
      </c>
      <c r="D711">
        <v>15</v>
      </c>
      <c r="E711">
        <v>-100</v>
      </c>
      <c r="F711">
        <v>100</v>
      </c>
      <c r="G711">
        <v>5</v>
      </c>
    </row>
    <row r="712" spans="1:7">
      <c r="A712">
        <v>14</v>
      </c>
      <c r="B712">
        <v>6</v>
      </c>
      <c r="C712">
        <v>20</v>
      </c>
      <c r="D712">
        <v>15</v>
      </c>
      <c r="E712">
        <v>-50</v>
      </c>
      <c r="F712">
        <v>-220</v>
      </c>
      <c r="G712">
        <v>0</v>
      </c>
    </row>
    <row r="713" spans="1:7">
      <c r="A713">
        <v>15</v>
      </c>
      <c r="B713">
        <v>7</v>
      </c>
      <c r="C713">
        <v>22</v>
      </c>
      <c r="D713">
        <v>15</v>
      </c>
      <c r="E713">
        <v>680</v>
      </c>
      <c r="F713">
        <v>480</v>
      </c>
      <c r="G713">
        <v>6</v>
      </c>
    </row>
    <row r="714" spans="1:7">
      <c r="A714">
        <v>16</v>
      </c>
      <c r="B714">
        <v>8</v>
      </c>
      <c r="C714">
        <v>1</v>
      </c>
      <c r="D714">
        <v>15</v>
      </c>
      <c r="E714">
        <v>120</v>
      </c>
      <c r="F714">
        <v>30</v>
      </c>
      <c r="G714">
        <v>4</v>
      </c>
    </row>
    <row r="715" spans="1:7">
      <c r="A715">
        <v>17</v>
      </c>
      <c r="B715">
        <v>9</v>
      </c>
      <c r="C715">
        <v>3</v>
      </c>
      <c r="D715">
        <v>15</v>
      </c>
      <c r="E715">
        <v>450</v>
      </c>
      <c r="F715">
        <v>-10</v>
      </c>
      <c r="G715">
        <v>3</v>
      </c>
    </row>
    <row r="716" spans="1:7">
      <c r="A716">
        <v>18</v>
      </c>
      <c r="B716">
        <v>10</v>
      </c>
      <c r="C716">
        <v>5</v>
      </c>
      <c r="D716">
        <v>15</v>
      </c>
      <c r="E716">
        <v>-50</v>
      </c>
      <c r="F716">
        <v>50</v>
      </c>
      <c r="G716">
        <v>4</v>
      </c>
    </row>
    <row r="717" spans="1:7">
      <c r="A717">
        <v>19</v>
      </c>
      <c r="B717">
        <v>11</v>
      </c>
      <c r="C717">
        <v>7</v>
      </c>
      <c r="D717">
        <v>15</v>
      </c>
      <c r="E717">
        <v>110</v>
      </c>
      <c r="F717">
        <v>0</v>
      </c>
      <c r="G717">
        <v>3</v>
      </c>
    </row>
    <row r="718" spans="1:7">
      <c r="A718">
        <v>20</v>
      </c>
      <c r="B718">
        <v>12</v>
      </c>
      <c r="C718">
        <v>9</v>
      </c>
      <c r="D718">
        <v>15</v>
      </c>
      <c r="E718">
        <v>-90</v>
      </c>
      <c r="F718">
        <v>30</v>
      </c>
      <c r="G718">
        <v>4</v>
      </c>
    </row>
    <row r="719" spans="1:7">
      <c r="A719">
        <v>21</v>
      </c>
      <c r="B719">
        <v>13</v>
      </c>
      <c r="C719">
        <v>11</v>
      </c>
      <c r="D719">
        <v>15</v>
      </c>
      <c r="E719">
        <v>650</v>
      </c>
      <c r="F719">
        <v>-10</v>
      </c>
      <c r="G719">
        <v>3</v>
      </c>
    </row>
    <row r="720" spans="1:7">
      <c r="A720">
        <v>22</v>
      </c>
      <c r="B720">
        <v>14</v>
      </c>
      <c r="C720">
        <v>13</v>
      </c>
      <c r="D720">
        <v>15</v>
      </c>
      <c r="E720">
        <v>680</v>
      </c>
      <c r="F720">
        <v>730</v>
      </c>
      <c r="G720">
        <v>6</v>
      </c>
    </row>
    <row r="722" spans="1:7">
      <c r="E722" t="s">
        <v>69</v>
      </c>
      <c r="G722">
        <v>59</v>
      </c>
    </row>
    <row r="723" spans="1:7">
      <c r="A723" t="str">
        <f>VLOOKUP(16,Setup!A1:C100, 2)</f>
        <v>Cyril</v>
      </c>
    </row>
    <row r="724" spans="1:7">
      <c r="A724" t="s">
        <v>4</v>
      </c>
      <c r="B724" t="s">
        <v>5</v>
      </c>
      <c r="C724" t="s">
        <v>6</v>
      </c>
      <c r="D724" t="s">
        <v>7</v>
      </c>
      <c r="E724" t="s">
        <v>10</v>
      </c>
      <c r="F724" t="s">
        <v>11</v>
      </c>
      <c r="G724" t="s">
        <v>12</v>
      </c>
    </row>
    <row r="725" spans="1:7">
      <c r="A725">
        <v>1</v>
      </c>
      <c r="B725">
        <v>15</v>
      </c>
      <c r="C725">
        <v>16</v>
      </c>
      <c r="D725">
        <v>14</v>
      </c>
      <c r="E725">
        <v>620</v>
      </c>
      <c r="F725">
        <v>720</v>
      </c>
      <c r="G725">
        <v>6</v>
      </c>
    </row>
    <row r="726" spans="1:7">
      <c r="A726">
        <v>2</v>
      </c>
      <c r="B726">
        <v>14</v>
      </c>
      <c r="C726">
        <v>16</v>
      </c>
      <c r="D726">
        <v>12</v>
      </c>
      <c r="E726">
        <v>1520</v>
      </c>
      <c r="F726">
        <v>540</v>
      </c>
      <c r="G726">
        <v>6</v>
      </c>
    </row>
    <row r="727" spans="1:7">
      <c r="A727">
        <v>3</v>
      </c>
      <c r="B727">
        <v>13</v>
      </c>
      <c r="C727">
        <v>16</v>
      </c>
      <c r="D727">
        <v>10</v>
      </c>
      <c r="E727">
        <v>650</v>
      </c>
      <c r="F727">
        <v>0</v>
      </c>
      <c r="G727">
        <v>3</v>
      </c>
    </row>
    <row r="728" spans="1:7">
      <c r="A728">
        <v>4</v>
      </c>
      <c r="B728">
        <v>12</v>
      </c>
      <c r="C728">
        <v>16</v>
      </c>
      <c r="D728">
        <v>8</v>
      </c>
      <c r="E728">
        <v>-400</v>
      </c>
      <c r="F728">
        <v>-300</v>
      </c>
      <c r="G728">
        <v>0</v>
      </c>
    </row>
    <row r="729" spans="1:7">
      <c r="A729">
        <v>5</v>
      </c>
      <c r="B729">
        <v>11</v>
      </c>
      <c r="C729">
        <v>16</v>
      </c>
      <c r="D729">
        <v>6</v>
      </c>
      <c r="E729">
        <v>110</v>
      </c>
      <c r="F729">
        <v>210</v>
      </c>
      <c r="G729">
        <v>6</v>
      </c>
    </row>
    <row r="730" spans="1:7">
      <c r="A730">
        <v>6</v>
      </c>
      <c r="B730">
        <v>10</v>
      </c>
      <c r="C730">
        <v>16</v>
      </c>
      <c r="D730">
        <v>4</v>
      </c>
      <c r="E730">
        <v>100</v>
      </c>
      <c r="F730">
        <v>720</v>
      </c>
      <c r="G730">
        <v>6</v>
      </c>
    </row>
    <row r="731" spans="1:7">
      <c r="A731">
        <v>7</v>
      </c>
      <c r="B731">
        <v>9</v>
      </c>
      <c r="C731">
        <v>16</v>
      </c>
      <c r="D731">
        <v>2</v>
      </c>
      <c r="E731">
        <v>450</v>
      </c>
      <c r="F731">
        <v>-530</v>
      </c>
      <c r="G731">
        <v>0</v>
      </c>
    </row>
    <row r="732" spans="1:7">
      <c r="A732">
        <v>8</v>
      </c>
      <c r="B732">
        <v>8</v>
      </c>
      <c r="C732">
        <v>16</v>
      </c>
      <c r="D732">
        <v>23</v>
      </c>
      <c r="E732">
        <v>-50</v>
      </c>
      <c r="F732">
        <v>-140</v>
      </c>
      <c r="G732">
        <v>1</v>
      </c>
    </row>
    <row r="733" spans="1:7">
      <c r="A733">
        <v>9</v>
      </c>
      <c r="B733">
        <v>7</v>
      </c>
      <c r="C733">
        <v>16</v>
      </c>
      <c r="D733">
        <v>21</v>
      </c>
      <c r="E733">
        <v>620</v>
      </c>
      <c r="F733">
        <v>920</v>
      </c>
      <c r="G733">
        <v>6</v>
      </c>
    </row>
    <row r="734" spans="1:7">
      <c r="A734">
        <v>10</v>
      </c>
      <c r="B734">
        <v>6</v>
      </c>
      <c r="C734">
        <v>16</v>
      </c>
      <c r="D734">
        <v>19</v>
      </c>
      <c r="E734">
        <v>400</v>
      </c>
      <c r="F734">
        <v>220</v>
      </c>
      <c r="G734">
        <v>6</v>
      </c>
    </row>
    <row r="735" spans="1:7">
      <c r="A735">
        <v>11</v>
      </c>
      <c r="B735">
        <v>5</v>
      </c>
      <c r="C735">
        <v>16</v>
      </c>
      <c r="D735">
        <v>17</v>
      </c>
      <c r="E735">
        <v>-200</v>
      </c>
      <c r="F735">
        <v>-320</v>
      </c>
      <c r="G735">
        <v>0</v>
      </c>
    </row>
    <row r="736" spans="1:7">
      <c r="A736">
        <v>12</v>
      </c>
      <c r="B736">
        <v>4</v>
      </c>
      <c r="C736">
        <v>16</v>
      </c>
      <c r="D736">
        <v>15</v>
      </c>
      <c r="E736">
        <v>140</v>
      </c>
      <c r="F736">
        <v>240</v>
      </c>
      <c r="G736">
        <v>6</v>
      </c>
    </row>
    <row r="737" spans="1:7">
      <c r="A737">
        <v>13</v>
      </c>
      <c r="B737">
        <v>3</v>
      </c>
      <c r="C737">
        <v>16</v>
      </c>
      <c r="D737">
        <v>13</v>
      </c>
      <c r="E737">
        <v>-100</v>
      </c>
      <c r="F737">
        <v>40</v>
      </c>
      <c r="G737">
        <v>4</v>
      </c>
    </row>
    <row r="738" spans="1:7">
      <c r="A738">
        <v>14</v>
      </c>
      <c r="B738">
        <v>2</v>
      </c>
      <c r="C738">
        <v>16</v>
      </c>
      <c r="D738">
        <v>11</v>
      </c>
      <c r="E738">
        <v>-100</v>
      </c>
      <c r="F738">
        <v>-190</v>
      </c>
      <c r="G738">
        <v>1</v>
      </c>
    </row>
    <row r="739" spans="1:7">
      <c r="A739">
        <v>15</v>
      </c>
      <c r="B739">
        <v>1</v>
      </c>
      <c r="C739">
        <v>16</v>
      </c>
      <c r="D739">
        <v>9</v>
      </c>
      <c r="E739">
        <v>-450</v>
      </c>
      <c r="F739">
        <v>0</v>
      </c>
      <c r="G739">
        <v>3</v>
      </c>
    </row>
    <row r="740" spans="1:7">
      <c r="A740">
        <v>16</v>
      </c>
      <c r="B740">
        <v>23</v>
      </c>
      <c r="C740">
        <v>16</v>
      </c>
      <c r="D740">
        <v>7</v>
      </c>
      <c r="E740">
        <v>-110</v>
      </c>
      <c r="F740">
        <v>-210</v>
      </c>
      <c r="G740">
        <v>0</v>
      </c>
    </row>
    <row r="741" spans="1:7">
      <c r="A741">
        <v>17</v>
      </c>
      <c r="B741">
        <v>22</v>
      </c>
      <c r="C741">
        <v>16</v>
      </c>
      <c r="D741">
        <v>5</v>
      </c>
      <c r="E741">
        <v>100</v>
      </c>
      <c r="F741">
        <v>720</v>
      </c>
      <c r="G741">
        <v>6</v>
      </c>
    </row>
    <row r="742" spans="1:7">
      <c r="A742">
        <v>18</v>
      </c>
      <c r="B742">
        <v>21</v>
      </c>
      <c r="C742">
        <v>16</v>
      </c>
      <c r="D742">
        <v>3</v>
      </c>
      <c r="E742">
        <v>50</v>
      </c>
      <c r="F742">
        <v>0</v>
      </c>
      <c r="G742">
        <v>3</v>
      </c>
    </row>
    <row r="743" spans="1:7">
      <c r="A743">
        <v>19</v>
      </c>
      <c r="B743">
        <v>20</v>
      </c>
      <c r="C743">
        <v>16</v>
      </c>
      <c r="D743">
        <v>1</v>
      </c>
      <c r="E743">
        <v>130</v>
      </c>
      <c r="F743">
        <v>230</v>
      </c>
      <c r="G743">
        <v>6</v>
      </c>
    </row>
    <row r="744" spans="1:7">
      <c r="A744">
        <v>20</v>
      </c>
      <c r="B744">
        <v>19</v>
      </c>
      <c r="C744">
        <v>16</v>
      </c>
      <c r="D744">
        <v>22</v>
      </c>
      <c r="E744">
        <v>980</v>
      </c>
      <c r="F744">
        <v>0</v>
      </c>
      <c r="G744">
        <v>3</v>
      </c>
    </row>
    <row r="745" spans="1:7">
      <c r="A745">
        <v>21</v>
      </c>
      <c r="B745">
        <v>18</v>
      </c>
      <c r="C745">
        <v>16</v>
      </c>
      <c r="D745">
        <v>20</v>
      </c>
      <c r="E745">
        <v>50</v>
      </c>
      <c r="F745">
        <v>200</v>
      </c>
      <c r="G745">
        <v>6</v>
      </c>
    </row>
    <row r="746" spans="1:7">
      <c r="A746">
        <v>22</v>
      </c>
      <c r="B746">
        <v>17</v>
      </c>
      <c r="C746">
        <v>16</v>
      </c>
      <c r="D746">
        <v>18</v>
      </c>
      <c r="E746">
        <v>-510</v>
      </c>
      <c r="F746">
        <v>-20</v>
      </c>
      <c r="G746">
        <v>2</v>
      </c>
    </row>
    <row r="747" spans="1:7">
      <c r="A747">
        <v>1</v>
      </c>
      <c r="B747">
        <v>17</v>
      </c>
      <c r="C747">
        <v>18</v>
      </c>
      <c r="D747">
        <v>16</v>
      </c>
      <c r="E747">
        <v>-490</v>
      </c>
      <c r="F747">
        <v>20</v>
      </c>
      <c r="G747">
        <v>4</v>
      </c>
    </row>
    <row r="748" spans="1:7">
      <c r="A748">
        <v>2</v>
      </c>
      <c r="B748">
        <v>18</v>
      </c>
      <c r="C748">
        <v>20</v>
      </c>
      <c r="D748">
        <v>16</v>
      </c>
      <c r="E748">
        <v>-150</v>
      </c>
      <c r="F748">
        <v>-200</v>
      </c>
      <c r="G748">
        <v>0</v>
      </c>
    </row>
    <row r="749" spans="1:7">
      <c r="A749">
        <v>3</v>
      </c>
      <c r="B749">
        <v>19</v>
      </c>
      <c r="C749">
        <v>22</v>
      </c>
      <c r="D749">
        <v>16</v>
      </c>
      <c r="E749">
        <v>980</v>
      </c>
      <c r="F749">
        <v>0</v>
      </c>
      <c r="G749">
        <v>3</v>
      </c>
    </row>
    <row r="750" spans="1:7">
      <c r="A750">
        <v>4</v>
      </c>
      <c r="B750">
        <v>20</v>
      </c>
      <c r="C750">
        <v>1</v>
      </c>
      <c r="D750">
        <v>16</v>
      </c>
      <c r="E750">
        <v>-100</v>
      </c>
      <c r="F750">
        <v>-230</v>
      </c>
      <c r="G750">
        <v>0</v>
      </c>
    </row>
    <row r="751" spans="1:7">
      <c r="A751">
        <v>5</v>
      </c>
      <c r="B751">
        <v>21</v>
      </c>
      <c r="C751">
        <v>3</v>
      </c>
      <c r="D751">
        <v>16</v>
      </c>
      <c r="E751">
        <v>50</v>
      </c>
      <c r="F751">
        <v>0</v>
      </c>
      <c r="G751">
        <v>3</v>
      </c>
    </row>
    <row r="752" spans="1:7">
      <c r="A752">
        <v>6</v>
      </c>
      <c r="B752">
        <v>22</v>
      </c>
      <c r="C752">
        <v>5</v>
      </c>
      <c r="D752">
        <v>16</v>
      </c>
      <c r="E752">
        <v>-620</v>
      </c>
      <c r="F752">
        <v>-720</v>
      </c>
      <c r="G752">
        <v>0</v>
      </c>
    </row>
    <row r="753" spans="1:7">
      <c r="A753">
        <v>7</v>
      </c>
      <c r="B753">
        <v>23</v>
      </c>
      <c r="C753">
        <v>7</v>
      </c>
      <c r="D753">
        <v>16</v>
      </c>
      <c r="E753">
        <v>100</v>
      </c>
      <c r="F753">
        <v>210</v>
      </c>
      <c r="G753">
        <v>6</v>
      </c>
    </row>
    <row r="754" spans="1:7">
      <c r="A754">
        <v>8</v>
      </c>
      <c r="B754">
        <v>1</v>
      </c>
      <c r="C754">
        <v>9</v>
      </c>
      <c r="D754">
        <v>16</v>
      </c>
      <c r="E754">
        <v>-450</v>
      </c>
      <c r="F754">
        <v>0</v>
      </c>
      <c r="G754">
        <v>3</v>
      </c>
    </row>
    <row r="755" spans="1:7">
      <c r="A755">
        <v>9</v>
      </c>
      <c r="B755">
        <v>2</v>
      </c>
      <c r="C755">
        <v>11</v>
      </c>
      <c r="D755">
        <v>16</v>
      </c>
      <c r="E755">
        <v>90</v>
      </c>
      <c r="F755">
        <v>190</v>
      </c>
      <c r="G755">
        <v>5</v>
      </c>
    </row>
    <row r="756" spans="1:7">
      <c r="A756">
        <v>10</v>
      </c>
      <c r="B756">
        <v>3</v>
      </c>
      <c r="C756">
        <v>13</v>
      </c>
      <c r="D756">
        <v>16</v>
      </c>
      <c r="E756">
        <v>-140</v>
      </c>
      <c r="F756">
        <v>-40</v>
      </c>
      <c r="G756">
        <v>2</v>
      </c>
    </row>
    <row r="757" spans="1:7">
      <c r="A757">
        <v>11</v>
      </c>
      <c r="B757">
        <v>4</v>
      </c>
      <c r="C757">
        <v>15</v>
      </c>
      <c r="D757">
        <v>16</v>
      </c>
      <c r="E757">
        <v>-100</v>
      </c>
      <c r="F757">
        <v>-240</v>
      </c>
      <c r="G757">
        <v>0</v>
      </c>
    </row>
    <row r="758" spans="1:7">
      <c r="A758">
        <v>12</v>
      </c>
      <c r="B758">
        <v>5</v>
      </c>
      <c r="C758">
        <v>17</v>
      </c>
      <c r="D758">
        <v>16</v>
      </c>
      <c r="E758">
        <v>120</v>
      </c>
      <c r="F758">
        <v>320</v>
      </c>
      <c r="G758">
        <v>6</v>
      </c>
    </row>
    <row r="759" spans="1:7">
      <c r="A759">
        <v>13</v>
      </c>
      <c r="B759">
        <v>6</v>
      </c>
      <c r="C759">
        <v>19</v>
      </c>
      <c r="D759">
        <v>16</v>
      </c>
      <c r="E759">
        <v>180</v>
      </c>
      <c r="F759">
        <v>-220</v>
      </c>
      <c r="G759">
        <v>0</v>
      </c>
    </row>
    <row r="760" spans="1:7">
      <c r="A760">
        <v>14</v>
      </c>
      <c r="B760">
        <v>7</v>
      </c>
      <c r="C760">
        <v>21</v>
      </c>
      <c r="D760">
        <v>16</v>
      </c>
      <c r="E760">
        <v>-300</v>
      </c>
      <c r="F760">
        <v>-920</v>
      </c>
      <c r="G760">
        <v>0</v>
      </c>
    </row>
    <row r="761" spans="1:7">
      <c r="A761">
        <v>15</v>
      </c>
      <c r="B761">
        <v>8</v>
      </c>
      <c r="C761">
        <v>23</v>
      </c>
      <c r="D761">
        <v>16</v>
      </c>
      <c r="E761">
        <v>90</v>
      </c>
      <c r="F761">
        <v>140</v>
      </c>
      <c r="G761">
        <v>5</v>
      </c>
    </row>
    <row r="762" spans="1:7">
      <c r="A762">
        <v>16</v>
      </c>
      <c r="B762">
        <v>9</v>
      </c>
      <c r="C762">
        <v>2</v>
      </c>
      <c r="D762">
        <v>16</v>
      </c>
      <c r="E762">
        <v>980</v>
      </c>
      <c r="F762">
        <v>530</v>
      </c>
      <c r="G762">
        <v>6</v>
      </c>
    </row>
    <row r="763" spans="1:7">
      <c r="A763">
        <v>17</v>
      </c>
      <c r="B763">
        <v>10</v>
      </c>
      <c r="C763">
        <v>4</v>
      </c>
      <c r="D763">
        <v>16</v>
      </c>
      <c r="E763">
        <v>-620</v>
      </c>
      <c r="F763">
        <v>-720</v>
      </c>
      <c r="G763">
        <v>0</v>
      </c>
    </row>
    <row r="764" spans="1:7">
      <c r="A764">
        <v>18</v>
      </c>
      <c r="B764">
        <v>11</v>
      </c>
      <c r="C764">
        <v>6</v>
      </c>
      <c r="D764">
        <v>16</v>
      </c>
      <c r="E764">
        <v>-100</v>
      </c>
      <c r="F764">
        <v>-210</v>
      </c>
      <c r="G764">
        <v>0</v>
      </c>
    </row>
    <row r="765" spans="1:7">
      <c r="A765">
        <v>19</v>
      </c>
      <c r="B765">
        <v>12</v>
      </c>
      <c r="C765">
        <v>8</v>
      </c>
      <c r="D765">
        <v>16</v>
      </c>
      <c r="E765">
        <v>-100</v>
      </c>
      <c r="F765">
        <v>300</v>
      </c>
      <c r="G765">
        <v>6</v>
      </c>
    </row>
    <row r="766" spans="1:7">
      <c r="A766">
        <v>20</v>
      </c>
      <c r="B766">
        <v>13</v>
      </c>
      <c r="C766">
        <v>10</v>
      </c>
      <c r="D766">
        <v>16</v>
      </c>
      <c r="E766">
        <v>650</v>
      </c>
      <c r="F766">
        <v>0</v>
      </c>
      <c r="G766">
        <v>3</v>
      </c>
    </row>
    <row r="767" spans="1:7">
      <c r="A767">
        <v>21</v>
      </c>
      <c r="B767">
        <v>14</v>
      </c>
      <c r="C767">
        <v>12</v>
      </c>
      <c r="D767">
        <v>16</v>
      </c>
      <c r="E767">
        <v>980</v>
      </c>
      <c r="F767">
        <v>-540</v>
      </c>
      <c r="G767">
        <v>0</v>
      </c>
    </row>
    <row r="768" spans="1:7">
      <c r="A768">
        <v>22</v>
      </c>
      <c r="B768">
        <v>15</v>
      </c>
      <c r="C768">
        <v>14</v>
      </c>
      <c r="D768">
        <v>16</v>
      </c>
      <c r="E768">
        <v>-100</v>
      </c>
      <c r="F768">
        <v>-720</v>
      </c>
      <c r="G768">
        <v>0</v>
      </c>
    </row>
    <row r="770" spans="1:7">
      <c r="E770" t="s">
        <v>69</v>
      </c>
      <c r="G770">
        <v>80</v>
      </c>
    </row>
    <row r="771" spans="1:7">
      <c r="A771" t="str">
        <f>VLOOKUP(17,Setup!A1:C100, 2)</f>
        <v>Pai</v>
      </c>
    </row>
    <row r="772" spans="1:7">
      <c r="A772" t="s">
        <v>4</v>
      </c>
      <c r="B772" t="s">
        <v>5</v>
      </c>
      <c r="C772" t="s">
        <v>6</v>
      </c>
      <c r="D772" t="s">
        <v>7</v>
      </c>
      <c r="E772" t="s">
        <v>10</v>
      </c>
      <c r="F772" t="s">
        <v>11</v>
      </c>
      <c r="G772" t="s">
        <v>12</v>
      </c>
    </row>
    <row r="773" spans="1:7">
      <c r="A773">
        <v>1</v>
      </c>
      <c r="B773">
        <v>16</v>
      </c>
      <c r="C773">
        <v>17</v>
      </c>
      <c r="D773">
        <v>15</v>
      </c>
      <c r="E773">
        <v>-100</v>
      </c>
      <c r="F773">
        <v>-210</v>
      </c>
      <c r="G773">
        <v>0</v>
      </c>
    </row>
    <row r="774" spans="1:7">
      <c r="A774">
        <v>2</v>
      </c>
      <c r="B774">
        <v>15</v>
      </c>
      <c r="C774">
        <v>17</v>
      </c>
      <c r="D774">
        <v>13</v>
      </c>
      <c r="E774">
        <v>-100</v>
      </c>
      <c r="F774">
        <v>-240</v>
      </c>
      <c r="G774">
        <v>0</v>
      </c>
    </row>
    <row r="775" spans="1:7">
      <c r="A775">
        <v>3</v>
      </c>
      <c r="B775">
        <v>14</v>
      </c>
      <c r="C775">
        <v>17</v>
      </c>
      <c r="D775">
        <v>11</v>
      </c>
      <c r="E775">
        <v>480</v>
      </c>
      <c r="F775">
        <v>-500</v>
      </c>
      <c r="G775">
        <v>0</v>
      </c>
    </row>
    <row r="776" spans="1:7">
      <c r="A776">
        <v>4</v>
      </c>
      <c r="B776">
        <v>13</v>
      </c>
      <c r="C776">
        <v>17</v>
      </c>
      <c r="D776">
        <v>9</v>
      </c>
      <c r="E776">
        <v>680</v>
      </c>
      <c r="F776">
        <v>30</v>
      </c>
      <c r="G776">
        <v>4</v>
      </c>
    </row>
    <row r="777" spans="1:7">
      <c r="A777">
        <v>5</v>
      </c>
      <c r="B777">
        <v>12</v>
      </c>
      <c r="C777">
        <v>17</v>
      </c>
      <c r="D777">
        <v>7</v>
      </c>
      <c r="E777">
        <v>-200</v>
      </c>
      <c r="F777">
        <v>-250</v>
      </c>
      <c r="G777">
        <v>0</v>
      </c>
    </row>
    <row r="778" spans="1:7">
      <c r="A778">
        <v>6</v>
      </c>
      <c r="B778">
        <v>11</v>
      </c>
      <c r="C778">
        <v>17</v>
      </c>
      <c r="D778">
        <v>5</v>
      </c>
      <c r="E778">
        <v>-50</v>
      </c>
      <c r="F778">
        <v>100</v>
      </c>
      <c r="G778">
        <v>5</v>
      </c>
    </row>
    <row r="779" spans="1:7">
      <c r="A779">
        <v>7</v>
      </c>
      <c r="B779">
        <v>10</v>
      </c>
      <c r="C779">
        <v>17</v>
      </c>
      <c r="D779">
        <v>3</v>
      </c>
      <c r="E779">
        <v>-790</v>
      </c>
      <c r="F779">
        <v>-1410</v>
      </c>
      <c r="G779">
        <v>0</v>
      </c>
    </row>
    <row r="780" spans="1:7">
      <c r="A780">
        <v>8</v>
      </c>
      <c r="B780">
        <v>9</v>
      </c>
      <c r="C780">
        <v>17</v>
      </c>
      <c r="D780">
        <v>1</v>
      </c>
      <c r="E780">
        <v>-50</v>
      </c>
      <c r="F780">
        <v>-1030</v>
      </c>
      <c r="G780">
        <v>0</v>
      </c>
    </row>
    <row r="781" spans="1:7">
      <c r="A781">
        <v>9</v>
      </c>
      <c r="B781">
        <v>8</v>
      </c>
      <c r="C781">
        <v>17</v>
      </c>
      <c r="D781">
        <v>22</v>
      </c>
      <c r="E781">
        <v>120</v>
      </c>
      <c r="F781">
        <v>70</v>
      </c>
      <c r="G781">
        <v>5</v>
      </c>
    </row>
    <row r="782" spans="1:7">
      <c r="A782">
        <v>10</v>
      </c>
      <c r="B782">
        <v>7</v>
      </c>
      <c r="C782">
        <v>17</v>
      </c>
      <c r="D782">
        <v>20</v>
      </c>
      <c r="E782">
        <v>710</v>
      </c>
      <c r="F782">
        <v>90</v>
      </c>
      <c r="G782">
        <v>5</v>
      </c>
    </row>
    <row r="783" spans="1:7">
      <c r="A783">
        <v>11</v>
      </c>
      <c r="B783">
        <v>6</v>
      </c>
      <c r="C783">
        <v>17</v>
      </c>
      <c r="D783">
        <v>18</v>
      </c>
      <c r="E783">
        <v>400</v>
      </c>
      <c r="F783">
        <v>0</v>
      </c>
      <c r="G783">
        <v>3</v>
      </c>
    </row>
    <row r="784" spans="1:7">
      <c r="A784">
        <v>12</v>
      </c>
      <c r="B784">
        <v>5</v>
      </c>
      <c r="C784">
        <v>17</v>
      </c>
      <c r="D784">
        <v>16</v>
      </c>
      <c r="E784">
        <v>120</v>
      </c>
      <c r="F784">
        <v>320</v>
      </c>
      <c r="G784">
        <v>6</v>
      </c>
    </row>
    <row r="785" spans="1:7">
      <c r="A785">
        <v>13</v>
      </c>
      <c r="B785">
        <v>4</v>
      </c>
      <c r="C785">
        <v>17</v>
      </c>
      <c r="D785">
        <v>14</v>
      </c>
      <c r="E785">
        <v>620</v>
      </c>
      <c r="F785">
        <v>720</v>
      </c>
      <c r="G785">
        <v>6</v>
      </c>
    </row>
    <row r="786" spans="1:7">
      <c r="A786">
        <v>14</v>
      </c>
      <c r="B786">
        <v>3</v>
      </c>
      <c r="C786">
        <v>17</v>
      </c>
      <c r="D786">
        <v>12</v>
      </c>
      <c r="E786">
        <v>-140</v>
      </c>
      <c r="F786">
        <v>-260</v>
      </c>
      <c r="G786">
        <v>0</v>
      </c>
    </row>
    <row r="787" spans="1:7">
      <c r="A787">
        <v>15</v>
      </c>
      <c r="B787">
        <v>2</v>
      </c>
      <c r="C787">
        <v>17</v>
      </c>
      <c r="D787">
        <v>10</v>
      </c>
      <c r="E787">
        <v>-100</v>
      </c>
      <c r="F787">
        <v>0</v>
      </c>
      <c r="G787">
        <v>3</v>
      </c>
    </row>
    <row r="788" spans="1:7">
      <c r="A788">
        <v>16</v>
      </c>
      <c r="B788">
        <v>1</v>
      </c>
      <c r="C788">
        <v>17</v>
      </c>
      <c r="D788">
        <v>8</v>
      </c>
      <c r="E788">
        <v>-480</v>
      </c>
      <c r="F788">
        <v>0</v>
      </c>
      <c r="G788">
        <v>3</v>
      </c>
    </row>
    <row r="789" spans="1:7">
      <c r="A789">
        <v>17</v>
      </c>
      <c r="B789">
        <v>23</v>
      </c>
      <c r="C789">
        <v>17</v>
      </c>
      <c r="D789">
        <v>6</v>
      </c>
      <c r="E789">
        <v>100</v>
      </c>
      <c r="F789">
        <v>730</v>
      </c>
      <c r="G789">
        <v>6</v>
      </c>
    </row>
    <row r="790" spans="1:7">
      <c r="A790">
        <v>18</v>
      </c>
      <c r="B790">
        <v>22</v>
      </c>
      <c r="C790">
        <v>17</v>
      </c>
      <c r="D790">
        <v>4</v>
      </c>
      <c r="E790">
        <v>-620</v>
      </c>
      <c r="F790">
        <v>0</v>
      </c>
      <c r="G790">
        <v>3</v>
      </c>
    </row>
    <row r="791" spans="1:7">
      <c r="A791">
        <v>19</v>
      </c>
      <c r="B791">
        <v>21</v>
      </c>
      <c r="C791">
        <v>17</v>
      </c>
      <c r="D791">
        <v>2</v>
      </c>
      <c r="E791">
        <v>50</v>
      </c>
      <c r="F791">
        <v>0</v>
      </c>
      <c r="G791">
        <v>3</v>
      </c>
    </row>
    <row r="792" spans="1:7">
      <c r="A792">
        <v>20</v>
      </c>
      <c r="B792">
        <v>20</v>
      </c>
      <c r="C792">
        <v>17</v>
      </c>
      <c r="D792">
        <v>23</v>
      </c>
      <c r="E792">
        <v>630</v>
      </c>
      <c r="F792">
        <v>730</v>
      </c>
      <c r="G792">
        <v>6</v>
      </c>
    </row>
    <row r="793" spans="1:7">
      <c r="A793">
        <v>21</v>
      </c>
      <c r="B793">
        <v>19</v>
      </c>
      <c r="C793">
        <v>17</v>
      </c>
      <c r="D793">
        <v>21</v>
      </c>
      <c r="E793">
        <v>480</v>
      </c>
      <c r="F793">
        <v>0</v>
      </c>
      <c r="G793">
        <v>3</v>
      </c>
    </row>
    <row r="794" spans="1:7">
      <c r="A794">
        <v>22</v>
      </c>
      <c r="B794">
        <v>18</v>
      </c>
      <c r="C794">
        <v>17</v>
      </c>
      <c r="D794">
        <v>19</v>
      </c>
      <c r="E794">
        <v>-460</v>
      </c>
      <c r="F794">
        <v>-30</v>
      </c>
      <c r="G794">
        <v>2</v>
      </c>
    </row>
    <row r="795" spans="1:7">
      <c r="A795">
        <v>1</v>
      </c>
      <c r="B795">
        <v>18</v>
      </c>
      <c r="C795">
        <v>19</v>
      </c>
      <c r="D795">
        <v>17</v>
      </c>
      <c r="E795">
        <v>-430</v>
      </c>
      <c r="F795">
        <v>30</v>
      </c>
      <c r="G795">
        <v>4</v>
      </c>
    </row>
    <row r="796" spans="1:7">
      <c r="A796">
        <v>2</v>
      </c>
      <c r="B796">
        <v>19</v>
      </c>
      <c r="C796">
        <v>21</v>
      </c>
      <c r="D796">
        <v>17</v>
      </c>
      <c r="E796">
        <v>480</v>
      </c>
      <c r="F796">
        <v>0</v>
      </c>
      <c r="G796">
        <v>3</v>
      </c>
    </row>
    <row r="797" spans="1:7">
      <c r="A797">
        <v>3</v>
      </c>
      <c r="B797">
        <v>20</v>
      </c>
      <c r="C797">
        <v>23</v>
      </c>
      <c r="D797">
        <v>17</v>
      </c>
      <c r="E797">
        <v>-100</v>
      </c>
      <c r="F797">
        <v>-730</v>
      </c>
      <c r="G797">
        <v>0</v>
      </c>
    </row>
    <row r="798" spans="1:7">
      <c r="A798">
        <v>4</v>
      </c>
      <c r="B798">
        <v>21</v>
      </c>
      <c r="C798">
        <v>2</v>
      </c>
      <c r="D798">
        <v>17</v>
      </c>
      <c r="E798">
        <v>50</v>
      </c>
      <c r="F798">
        <v>0</v>
      </c>
      <c r="G798">
        <v>3</v>
      </c>
    </row>
    <row r="799" spans="1:7">
      <c r="A799">
        <v>5</v>
      </c>
      <c r="B799">
        <v>22</v>
      </c>
      <c r="C799">
        <v>4</v>
      </c>
      <c r="D799">
        <v>17</v>
      </c>
      <c r="E799">
        <v>-620</v>
      </c>
      <c r="F799">
        <v>0</v>
      </c>
      <c r="G799">
        <v>3</v>
      </c>
    </row>
    <row r="800" spans="1:7">
      <c r="A800">
        <v>6</v>
      </c>
      <c r="B800">
        <v>23</v>
      </c>
      <c r="C800">
        <v>6</v>
      </c>
      <c r="D800">
        <v>17</v>
      </c>
      <c r="E800">
        <v>-630</v>
      </c>
      <c r="F800">
        <v>-730</v>
      </c>
      <c r="G800">
        <v>0</v>
      </c>
    </row>
    <row r="801" spans="1:7">
      <c r="A801">
        <v>7</v>
      </c>
      <c r="B801">
        <v>1</v>
      </c>
      <c r="C801">
        <v>8</v>
      </c>
      <c r="D801">
        <v>17</v>
      </c>
      <c r="E801">
        <v>-480</v>
      </c>
      <c r="F801">
        <v>0</v>
      </c>
      <c r="G801">
        <v>3</v>
      </c>
    </row>
    <row r="802" spans="1:7">
      <c r="A802">
        <v>8</v>
      </c>
      <c r="B802">
        <v>2</v>
      </c>
      <c r="C802">
        <v>10</v>
      </c>
      <c r="D802">
        <v>17</v>
      </c>
      <c r="E802">
        <v>-100</v>
      </c>
      <c r="F802">
        <v>0</v>
      </c>
      <c r="G802">
        <v>3</v>
      </c>
    </row>
    <row r="803" spans="1:7">
      <c r="A803">
        <v>9</v>
      </c>
      <c r="B803">
        <v>3</v>
      </c>
      <c r="C803">
        <v>12</v>
      </c>
      <c r="D803">
        <v>17</v>
      </c>
      <c r="E803">
        <v>120</v>
      </c>
      <c r="F803">
        <v>260</v>
      </c>
      <c r="G803">
        <v>6</v>
      </c>
    </row>
    <row r="804" spans="1:7">
      <c r="A804">
        <v>10</v>
      </c>
      <c r="B804">
        <v>4</v>
      </c>
      <c r="C804">
        <v>14</v>
      </c>
      <c r="D804">
        <v>17</v>
      </c>
      <c r="E804">
        <v>-100</v>
      </c>
      <c r="F804">
        <v>-720</v>
      </c>
      <c r="G804">
        <v>0</v>
      </c>
    </row>
    <row r="805" spans="1:7">
      <c r="A805">
        <v>11</v>
      </c>
      <c r="B805">
        <v>5</v>
      </c>
      <c r="C805">
        <v>16</v>
      </c>
      <c r="D805">
        <v>17</v>
      </c>
      <c r="E805">
        <v>-200</v>
      </c>
      <c r="F805">
        <v>-320</v>
      </c>
      <c r="G805">
        <v>0</v>
      </c>
    </row>
    <row r="806" spans="1:7">
      <c r="A806">
        <v>12</v>
      </c>
      <c r="B806">
        <v>6</v>
      </c>
      <c r="C806">
        <v>18</v>
      </c>
      <c r="D806">
        <v>17</v>
      </c>
      <c r="E806">
        <v>400</v>
      </c>
      <c r="F806">
        <v>0</v>
      </c>
      <c r="G806">
        <v>3</v>
      </c>
    </row>
    <row r="807" spans="1:7">
      <c r="A807">
        <v>13</v>
      </c>
      <c r="B807">
        <v>7</v>
      </c>
      <c r="C807">
        <v>20</v>
      </c>
      <c r="D807">
        <v>17</v>
      </c>
      <c r="E807">
        <v>620</v>
      </c>
      <c r="F807">
        <v>-90</v>
      </c>
      <c r="G807">
        <v>1</v>
      </c>
    </row>
    <row r="808" spans="1:7">
      <c r="A808">
        <v>14</v>
      </c>
      <c r="B808">
        <v>8</v>
      </c>
      <c r="C808">
        <v>22</v>
      </c>
      <c r="D808">
        <v>17</v>
      </c>
      <c r="E808">
        <v>50</v>
      </c>
      <c r="F808">
        <v>-70</v>
      </c>
      <c r="G808">
        <v>1</v>
      </c>
    </row>
    <row r="809" spans="1:7">
      <c r="A809">
        <v>15</v>
      </c>
      <c r="B809">
        <v>9</v>
      </c>
      <c r="C809">
        <v>1</v>
      </c>
      <c r="D809">
        <v>17</v>
      </c>
      <c r="E809">
        <v>980</v>
      </c>
      <c r="F809">
        <v>1030</v>
      </c>
      <c r="G809">
        <v>6</v>
      </c>
    </row>
    <row r="810" spans="1:7">
      <c r="A810">
        <v>16</v>
      </c>
      <c r="B810">
        <v>10</v>
      </c>
      <c r="C810">
        <v>3</v>
      </c>
      <c r="D810">
        <v>17</v>
      </c>
      <c r="E810">
        <v>620</v>
      </c>
      <c r="F810">
        <v>1410</v>
      </c>
      <c r="G810">
        <v>6</v>
      </c>
    </row>
    <row r="811" spans="1:7">
      <c r="A811">
        <v>17</v>
      </c>
      <c r="B811">
        <v>11</v>
      </c>
      <c r="C811">
        <v>5</v>
      </c>
      <c r="D811">
        <v>17</v>
      </c>
      <c r="E811">
        <v>-150</v>
      </c>
      <c r="F811">
        <v>-100</v>
      </c>
      <c r="G811">
        <v>1</v>
      </c>
    </row>
    <row r="812" spans="1:7">
      <c r="A812">
        <v>18</v>
      </c>
      <c r="B812">
        <v>12</v>
      </c>
      <c r="C812">
        <v>7</v>
      </c>
      <c r="D812">
        <v>17</v>
      </c>
      <c r="E812">
        <v>50</v>
      </c>
      <c r="F812">
        <v>250</v>
      </c>
      <c r="G812">
        <v>6</v>
      </c>
    </row>
    <row r="813" spans="1:7">
      <c r="A813">
        <v>19</v>
      </c>
      <c r="B813">
        <v>13</v>
      </c>
      <c r="C813">
        <v>9</v>
      </c>
      <c r="D813">
        <v>17</v>
      </c>
      <c r="E813">
        <v>650</v>
      </c>
      <c r="F813">
        <v>-30</v>
      </c>
      <c r="G813">
        <v>2</v>
      </c>
    </row>
    <row r="814" spans="1:7">
      <c r="A814">
        <v>20</v>
      </c>
      <c r="B814">
        <v>14</v>
      </c>
      <c r="C814">
        <v>11</v>
      </c>
      <c r="D814">
        <v>17</v>
      </c>
      <c r="E814">
        <v>980</v>
      </c>
      <c r="F814">
        <v>500</v>
      </c>
      <c r="G814">
        <v>6</v>
      </c>
    </row>
    <row r="815" spans="1:7">
      <c r="A815">
        <v>21</v>
      </c>
      <c r="B815">
        <v>15</v>
      </c>
      <c r="C815">
        <v>13</v>
      </c>
      <c r="D815">
        <v>17</v>
      </c>
      <c r="E815">
        <v>140</v>
      </c>
      <c r="F815">
        <v>240</v>
      </c>
      <c r="G815">
        <v>6</v>
      </c>
    </row>
    <row r="816" spans="1:7">
      <c r="A816">
        <v>22</v>
      </c>
      <c r="B816">
        <v>16</v>
      </c>
      <c r="C816">
        <v>15</v>
      </c>
      <c r="D816">
        <v>17</v>
      </c>
      <c r="E816">
        <v>110</v>
      </c>
      <c r="F816">
        <v>210</v>
      </c>
      <c r="G816">
        <v>6</v>
      </c>
    </row>
    <row r="818" spans="1:7">
      <c r="E818" t="s">
        <v>69</v>
      </c>
      <c r="G818">
        <v>63</v>
      </c>
    </row>
    <row r="819" spans="1:7">
      <c r="A819" t="str">
        <f>VLOOKUP(18,Setup!A1:C100, 2)</f>
        <v>Kini</v>
      </c>
    </row>
    <row r="820" spans="1:7">
      <c r="A820" t="s">
        <v>4</v>
      </c>
      <c r="B820" t="s">
        <v>5</v>
      </c>
      <c r="C820" t="s">
        <v>6</v>
      </c>
      <c r="D820" t="s">
        <v>7</v>
      </c>
      <c r="E820" t="s">
        <v>10</v>
      </c>
      <c r="F820" t="s">
        <v>11</v>
      </c>
      <c r="G820" t="s">
        <v>12</v>
      </c>
    </row>
    <row r="821" spans="1:7">
      <c r="A821">
        <v>1</v>
      </c>
      <c r="B821">
        <v>17</v>
      </c>
      <c r="C821">
        <v>18</v>
      </c>
      <c r="D821">
        <v>16</v>
      </c>
      <c r="E821">
        <v>-490</v>
      </c>
      <c r="F821">
        <v>20</v>
      </c>
      <c r="G821">
        <v>4</v>
      </c>
    </row>
    <row r="822" spans="1:7">
      <c r="A822">
        <v>2</v>
      </c>
      <c r="B822">
        <v>16</v>
      </c>
      <c r="C822">
        <v>18</v>
      </c>
      <c r="D822">
        <v>14</v>
      </c>
      <c r="E822">
        <v>420</v>
      </c>
      <c r="F822">
        <v>520</v>
      </c>
      <c r="G822">
        <v>6</v>
      </c>
    </row>
    <row r="823" spans="1:7">
      <c r="A823">
        <v>3</v>
      </c>
      <c r="B823">
        <v>15</v>
      </c>
      <c r="C823">
        <v>18</v>
      </c>
      <c r="D823">
        <v>12</v>
      </c>
      <c r="E823">
        <v>-100</v>
      </c>
      <c r="F823">
        <v>-240</v>
      </c>
      <c r="G823">
        <v>0</v>
      </c>
    </row>
    <row r="824" spans="1:7">
      <c r="A824">
        <v>4</v>
      </c>
      <c r="B824">
        <v>14</v>
      </c>
      <c r="C824">
        <v>18</v>
      </c>
      <c r="D824">
        <v>10</v>
      </c>
      <c r="E824">
        <v>980</v>
      </c>
      <c r="F824">
        <v>0</v>
      </c>
      <c r="G824">
        <v>3</v>
      </c>
    </row>
    <row r="825" spans="1:7">
      <c r="A825">
        <v>5</v>
      </c>
      <c r="B825">
        <v>13</v>
      </c>
      <c r="C825">
        <v>18</v>
      </c>
      <c r="D825">
        <v>8</v>
      </c>
      <c r="E825">
        <v>-100</v>
      </c>
      <c r="F825">
        <v>-720</v>
      </c>
      <c r="G825">
        <v>0</v>
      </c>
    </row>
    <row r="826" spans="1:7">
      <c r="A826">
        <v>6</v>
      </c>
      <c r="B826">
        <v>12</v>
      </c>
      <c r="C826">
        <v>18</v>
      </c>
      <c r="D826">
        <v>6</v>
      </c>
      <c r="E826">
        <v>-500</v>
      </c>
      <c r="F826">
        <v>-600</v>
      </c>
      <c r="G826">
        <v>0</v>
      </c>
    </row>
    <row r="827" spans="1:7">
      <c r="A827">
        <v>7</v>
      </c>
      <c r="B827">
        <v>11</v>
      </c>
      <c r="C827">
        <v>18</v>
      </c>
      <c r="D827">
        <v>4</v>
      </c>
      <c r="E827">
        <v>110</v>
      </c>
      <c r="F827">
        <v>260</v>
      </c>
      <c r="G827">
        <v>6</v>
      </c>
    </row>
    <row r="828" spans="1:7">
      <c r="A828">
        <v>8</v>
      </c>
      <c r="B828">
        <v>10</v>
      </c>
      <c r="C828">
        <v>18</v>
      </c>
      <c r="D828">
        <v>2</v>
      </c>
      <c r="E828">
        <v>650</v>
      </c>
      <c r="F828">
        <v>850</v>
      </c>
      <c r="G828">
        <v>6</v>
      </c>
    </row>
    <row r="829" spans="1:7">
      <c r="A829">
        <v>9</v>
      </c>
      <c r="B829">
        <v>9</v>
      </c>
      <c r="C829">
        <v>18</v>
      </c>
      <c r="D829">
        <v>23</v>
      </c>
      <c r="E829">
        <v>480</v>
      </c>
      <c r="F829">
        <v>20</v>
      </c>
      <c r="G829">
        <v>4</v>
      </c>
    </row>
    <row r="830" spans="1:7">
      <c r="A830">
        <v>10</v>
      </c>
      <c r="B830">
        <v>8</v>
      </c>
      <c r="C830">
        <v>18</v>
      </c>
      <c r="D830">
        <v>21</v>
      </c>
      <c r="E830">
        <v>120</v>
      </c>
      <c r="F830">
        <v>170</v>
      </c>
      <c r="G830">
        <v>5</v>
      </c>
    </row>
    <row r="831" spans="1:7">
      <c r="A831">
        <v>11</v>
      </c>
      <c r="B831">
        <v>7</v>
      </c>
      <c r="C831">
        <v>18</v>
      </c>
      <c r="D831">
        <v>19</v>
      </c>
      <c r="E831">
        <v>660</v>
      </c>
      <c r="F831">
        <v>-30</v>
      </c>
      <c r="G831">
        <v>2</v>
      </c>
    </row>
    <row r="832" spans="1:7">
      <c r="A832">
        <v>12</v>
      </c>
      <c r="B832">
        <v>6</v>
      </c>
      <c r="C832">
        <v>18</v>
      </c>
      <c r="D832">
        <v>17</v>
      </c>
      <c r="E832">
        <v>400</v>
      </c>
      <c r="F832">
        <v>0</v>
      </c>
      <c r="G832">
        <v>3</v>
      </c>
    </row>
    <row r="833" spans="1:7">
      <c r="A833">
        <v>13</v>
      </c>
      <c r="B833">
        <v>5</v>
      </c>
      <c r="C833">
        <v>18</v>
      </c>
      <c r="D833">
        <v>15</v>
      </c>
      <c r="E833">
        <v>-100</v>
      </c>
      <c r="F833">
        <v>100</v>
      </c>
      <c r="G833">
        <v>5</v>
      </c>
    </row>
    <row r="834" spans="1:7">
      <c r="A834">
        <v>14</v>
      </c>
      <c r="B834">
        <v>4</v>
      </c>
      <c r="C834">
        <v>18</v>
      </c>
      <c r="D834">
        <v>13</v>
      </c>
      <c r="E834">
        <v>-100</v>
      </c>
      <c r="F834">
        <v>-890</v>
      </c>
      <c r="G834">
        <v>0</v>
      </c>
    </row>
    <row r="835" spans="1:7">
      <c r="A835">
        <v>15</v>
      </c>
      <c r="B835">
        <v>3</v>
      </c>
      <c r="C835">
        <v>18</v>
      </c>
      <c r="D835">
        <v>11</v>
      </c>
      <c r="E835">
        <v>-140</v>
      </c>
      <c r="F835">
        <v>0</v>
      </c>
      <c r="G835">
        <v>3</v>
      </c>
    </row>
    <row r="836" spans="1:7">
      <c r="A836">
        <v>16</v>
      </c>
      <c r="B836">
        <v>2</v>
      </c>
      <c r="C836">
        <v>18</v>
      </c>
      <c r="D836">
        <v>9</v>
      </c>
      <c r="E836">
        <v>50</v>
      </c>
      <c r="F836">
        <v>150</v>
      </c>
      <c r="G836">
        <v>5</v>
      </c>
    </row>
    <row r="837" spans="1:7">
      <c r="A837">
        <v>17</v>
      </c>
      <c r="B837">
        <v>1</v>
      </c>
      <c r="C837">
        <v>18</v>
      </c>
      <c r="D837">
        <v>7</v>
      </c>
      <c r="E837">
        <v>-450</v>
      </c>
      <c r="F837">
        <v>30</v>
      </c>
      <c r="G837">
        <v>4</v>
      </c>
    </row>
    <row r="838" spans="1:7">
      <c r="A838">
        <v>18</v>
      </c>
      <c r="B838">
        <v>23</v>
      </c>
      <c r="C838">
        <v>18</v>
      </c>
      <c r="D838">
        <v>5</v>
      </c>
      <c r="E838">
        <v>-110</v>
      </c>
      <c r="F838">
        <v>490</v>
      </c>
      <c r="G838">
        <v>6</v>
      </c>
    </row>
    <row r="839" spans="1:7">
      <c r="A839">
        <v>19</v>
      </c>
      <c r="B839">
        <v>22</v>
      </c>
      <c r="C839">
        <v>18</v>
      </c>
      <c r="D839">
        <v>3</v>
      </c>
      <c r="E839">
        <v>-620</v>
      </c>
      <c r="F839">
        <v>-120</v>
      </c>
      <c r="G839">
        <v>1</v>
      </c>
    </row>
    <row r="840" spans="1:7">
      <c r="A840">
        <v>20</v>
      </c>
      <c r="B840">
        <v>21</v>
      </c>
      <c r="C840">
        <v>18</v>
      </c>
      <c r="D840">
        <v>1</v>
      </c>
      <c r="E840">
        <v>50</v>
      </c>
      <c r="F840">
        <v>0</v>
      </c>
      <c r="G840">
        <v>3</v>
      </c>
    </row>
    <row r="841" spans="1:7">
      <c r="A841">
        <v>21</v>
      </c>
      <c r="B841">
        <v>20</v>
      </c>
      <c r="C841">
        <v>18</v>
      </c>
      <c r="D841">
        <v>22</v>
      </c>
      <c r="E841">
        <v>660</v>
      </c>
      <c r="F841">
        <v>490</v>
      </c>
      <c r="G841">
        <v>6</v>
      </c>
    </row>
    <row r="842" spans="1:7">
      <c r="A842">
        <v>22</v>
      </c>
      <c r="B842">
        <v>19</v>
      </c>
      <c r="C842">
        <v>18</v>
      </c>
      <c r="D842">
        <v>20</v>
      </c>
      <c r="E842">
        <v>980</v>
      </c>
      <c r="F842">
        <v>500</v>
      </c>
      <c r="G842">
        <v>6</v>
      </c>
    </row>
    <row r="843" spans="1:7">
      <c r="A843">
        <v>1</v>
      </c>
      <c r="B843">
        <v>19</v>
      </c>
      <c r="C843">
        <v>20</v>
      </c>
      <c r="D843">
        <v>18</v>
      </c>
      <c r="E843">
        <v>480</v>
      </c>
      <c r="F843">
        <v>-500</v>
      </c>
      <c r="G843">
        <v>0</v>
      </c>
    </row>
    <row r="844" spans="1:7">
      <c r="A844">
        <v>2</v>
      </c>
      <c r="B844">
        <v>20</v>
      </c>
      <c r="C844">
        <v>22</v>
      </c>
      <c r="D844">
        <v>18</v>
      </c>
      <c r="E844">
        <v>170</v>
      </c>
      <c r="F844">
        <v>-490</v>
      </c>
      <c r="G844">
        <v>0</v>
      </c>
    </row>
    <row r="845" spans="1:7">
      <c r="A845">
        <v>3</v>
      </c>
      <c r="B845">
        <v>21</v>
      </c>
      <c r="C845">
        <v>1</v>
      </c>
      <c r="D845">
        <v>18</v>
      </c>
      <c r="E845">
        <v>50</v>
      </c>
      <c r="F845">
        <v>0</v>
      </c>
      <c r="G845">
        <v>3</v>
      </c>
    </row>
    <row r="846" spans="1:7">
      <c r="A846">
        <v>4</v>
      </c>
      <c r="B846">
        <v>22</v>
      </c>
      <c r="C846">
        <v>3</v>
      </c>
      <c r="D846">
        <v>18</v>
      </c>
      <c r="E846">
        <v>-500</v>
      </c>
      <c r="F846">
        <v>120</v>
      </c>
      <c r="G846">
        <v>5</v>
      </c>
    </row>
    <row r="847" spans="1:7">
      <c r="A847">
        <v>5</v>
      </c>
      <c r="B847">
        <v>23</v>
      </c>
      <c r="C847">
        <v>5</v>
      </c>
      <c r="D847">
        <v>18</v>
      </c>
      <c r="E847">
        <v>-600</v>
      </c>
      <c r="F847">
        <v>-490</v>
      </c>
      <c r="G847">
        <v>0</v>
      </c>
    </row>
    <row r="848" spans="1:7">
      <c r="A848">
        <v>6</v>
      </c>
      <c r="B848">
        <v>1</v>
      </c>
      <c r="C848">
        <v>7</v>
      </c>
      <c r="D848">
        <v>18</v>
      </c>
      <c r="E848">
        <v>-480</v>
      </c>
      <c r="F848">
        <v>-30</v>
      </c>
      <c r="G848">
        <v>2</v>
      </c>
    </row>
    <row r="849" spans="1:7">
      <c r="A849">
        <v>7</v>
      </c>
      <c r="B849">
        <v>2</v>
      </c>
      <c r="C849">
        <v>9</v>
      </c>
      <c r="D849">
        <v>18</v>
      </c>
      <c r="E849">
        <v>-100</v>
      </c>
      <c r="F849">
        <v>-150</v>
      </c>
      <c r="G849">
        <v>1</v>
      </c>
    </row>
    <row r="850" spans="1:7">
      <c r="A850">
        <v>8</v>
      </c>
      <c r="B850">
        <v>3</v>
      </c>
      <c r="C850">
        <v>11</v>
      </c>
      <c r="D850">
        <v>18</v>
      </c>
      <c r="E850">
        <v>-140</v>
      </c>
      <c r="F850">
        <v>0</v>
      </c>
      <c r="G850">
        <v>3</v>
      </c>
    </row>
    <row r="851" spans="1:7">
      <c r="A851">
        <v>9</v>
      </c>
      <c r="B851">
        <v>4</v>
      </c>
      <c r="C851">
        <v>13</v>
      </c>
      <c r="D851">
        <v>18</v>
      </c>
      <c r="E851">
        <v>790</v>
      </c>
      <c r="F851">
        <v>890</v>
      </c>
      <c r="G851">
        <v>6</v>
      </c>
    </row>
    <row r="852" spans="1:7">
      <c r="A852">
        <v>10</v>
      </c>
      <c r="B852">
        <v>5</v>
      </c>
      <c r="C852">
        <v>15</v>
      </c>
      <c r="D852">
        <v>18</v>
      </c>
      <c r="E852">
        <v>-200</v>
      </c>
      <c r="F852">
        <v>-100</v>
      </c>
      <c r="G852">
        <v>1</v>
      </c>
    </row>
    <row r="853" spans="1:7">
      <c r="A853">
        <v>11</v>
      </c>
      <c r="B853">
        <v>6</v>
      </c>
      <c r="C853">
        <v>17</v>
      </c>
      <c r="D853">
        <v>18</v>
      </c>
      <c r="E853">
        <v>400</v>
      </c>
      <c r="F853">
        <v>0</v>
      </c>
      <c r="G853">
        <v>3</v>
      </c>
    </row>
    <row r="854" spans="1:7">
      <c r="A854">
        <v>12</v>
      </c>
      <c r="B854">
        <v>7</v>
      </c>
      <c r="C854">
        <v>19</v>
      </c>
      <c r="D854">
        <v>18</v>
      </c>
      <c r="E854">
        <v>690</v>
      </c>
      <c r="F854">
        <v>30</v>
      </c>
      <c r="G854">
        <v>4</v>
      </c>
    </row>
    <row r="855" spans="1:7">
      <c r="A855">
        <v>13</v>
      </c>
      <c r="B855">
        <v>8</v>
      </c>
      <c r="C855">
        <v>21</v>
      </c>
      <c r="D855">
        <v>18</v>
      </c>
      <c r="E855">
        <v>-50</v>
      </c>
      <c r="F855">
        <v>-170</v>
      </c>
      <c r="G855">
        <v>1</v>
      </c>
    </row>
    <row r="856" spans="1:7">
      <c r="A856">
        <v>14</v>
      </c>
      <c r="B856">
        <v>9</v>
      </c>
      <c r="C856">
        <v>23</v>
      </c>
      <c r="D856">
        <v>18</v>
      </c>
      <c r="E856">
        <v>460</v>
      </c>
      <c r="F856">
        <v>-20</v>
      </c>
      <c r="G856">
        <v>2</v>
      </c>
    </row>
    <row r="857" spans="1:7">
      <c r="A857">
        <v>15</v>
      </c>
      <c r="B857">
        <v>10</v>
      </c>
      <c r="C857">
        <v>2</v>
      </c>
      <c r="D857">
        <v>18</v>
      </c>
      <c r="E857">
        <v>-200</v>
      </c>
      <c r="F857">
        <v>-850</v>
      </c>
      <c r="G857">
        <v>0</v>
      </c>
    </row>
    <row r="858" spans="1:7">
      <c r="A858">
        <v>16</v>
      </c>
      <c r="B858">
        <v>11</v>
      </c>
      <c r="C858">
        <v>4</v>
      </c>
      <c r="D858">
        <v>18</v>
      </c>
      <c r="E858">
        <v>-150</v>
      </c>
      <c r="F858">
        <v>-260</v>
      </c>
      <c r="G858">
        <v>0</v>
      </c>
    </row>
    <row r="859" spans="1:7">
      <c r="A859">
        <v>17</v>
      </c>
      <c r="B859">
        <v>12</v>
      </c>
      <c r="C859">
        <v>6</v>
      </c>
      <c r="D859">
        <v>18</v>
      </c>
      <c r="E859">
        <v>100</v>
      </c>
      <c r="F859">
        <v>600</v>
      </c>
      <c r="G859">
        <v>6</v>
      </c>
    </row>
    <row r="860" spans="1:7">
      <c r="A860">
        <v>18</v>
      </c>
      <c r="B860">
        <v>13</v>
      </c>
      <c r="C860">
        <v>8</v>
      </c>
      <c r="D860">
        <v>18</v>
      </c>
      <c r="E860">
        <v>620</v>
      </c>
      <c r="F860">
        <v>720</v>
      </c>
      <c r="G860">
        <v>6</v>
      </c>
    </row>
    <row r="861" spans="1:7">
      <c r="A861">
        <v>19</v>
      </c>
      <c r="B861">
        <v>14</v>
      </c>
      <c r="C861">
        <v>10</v>
      </c>
      <c r="D861">
        <v>18</v>
      </c>
      <c r="E861">
        <v>980</v>
      </c>
      <c r="F861">
        <v>0</v>
      </c>
      <c r="G861">
        <v>3</v>
      </c>
    </row>
    <row r="862" spans="1:7">
      <c r="A862">
        <v>20</v>
      </c>
      <c r="B862">
        <v>15</v>
      </c>
      <c r="C862">
        <v>12</v>
      </c>
      <c r="D862">
        <v>18</v>
      </c>
      <c r="E862">
        <v>140</v>
      </c>
      <c r="F862">
        <v>240</v>
      </c>
      <c r="G862">
        <v>6</v>
      </c>
    </row>
    <row r="863" spans="1:7">
      <c r="A863">
        <v>21</v>
      </c>
      <c r="B863">
        <v>16</v>
      </c>
      <c r="C863">
        <v>14</v>
      </c>
      <c r="D863">
        <v>18</v>
      </c>
      <c r="E863">
        <v>-100</v>
      </c>
      <c r="F863">
        <v>-520</v>
      </c>
      <c r="G863">
        <v>0</v>
      </c>
    </row>
    <row r="864" spans="1:7">
      <c r="A864">
        <v>22</v>
      </c>
      <c r="B864">
        <v>17</v>
      </c>
      <c r="C864">
        <v>16</v>
      </c>
      <c r="D864">
        <v>18</v>
      </c>
      <c r="E864">
        <v>-510</v>
      </c>
      <c r="F864">
        <v>-20</v>
      </c>
      <c r="G864">
        <v>2</v>
      </c>
    </row>
    <row r="866" spans="1:7">
      <c r="E866" t="s">
        <v>69</v>
      </c>
      <c r="G866">
        <v>78</v>
      </c>
    </row>
    <row r="867" spans="1:7">
      <c r="A867" t="str">
        <f>VLOOKUP(19,Setup!A1:C100, 2)</f>
        <v>Rachel</v>
      </c>
    </row>
    <row r="868" spans="1:7">
      <c r="A868" t="s">
        <v>4</v>
      </c>
      <c r="B868" t="s">
        <v>5</v>
      </c>
      <c r="C868" t="s">
        <v>6</v>
      </c>
      <c r="D868" t="s">
        <v>7</v>
      </c>
      <c r="E868" t="s">
        <v>10</v>
      </c>
      <c r="F868" t="s">
        <v>11</v>
      </c>
      <c r="G868" t="s">
        <v>12</v>
      </c>
    </row>
    <row r="869" spans="1:7">
      <c r="A869">
        <v>1</v>
      </c>
      <c r="B869">
        <v>18</v>
      </c>
      <c r="C869">
        <v>19</v>
      </c>
      <c r="D869">
        <v>17</v>
      </c>
      <c r="E869">
        <v>-430</v>
      </c>
      <c r="F869">
        <v>30</v>
      </c>
      <c r="G869">
        <v>4</v>
      </c>
    </row>
    <row r="870" spans="1:7">
      <c r="A870">
        <v>2</v>
      </c>
      <c r="B870">
        <v>17</v>
      </c>
      <c r="C870">
        <v>19</v>
      </c>
      <c r="D870">
        <v>15</v>
      </c>
      <c r="E870">
        <v>-980</v>
      </c>
      <c r="F870">
        <v>-500</v>
      </c>
      <c r="G870">
        <v>0</v>
      </c>
    </row>
    <row r="871" spans="1:7">
      <c r="A871">
        <v>3</v>
      </c>
      <c r="B871">
        <v>16</v>
      </c>
      <c r="C871">
        <v>19</v>
      </c>
      <c r="D871">
        <v>13</v>
      </c>
      <c r="E871">
        <v>-100</v>
      </c>
      <c r="F871">
        <v>-50</v>
      </c>
      <c r="G871">
        <v>2</v>
      </c>
    </row>
    <row r="872" spans="1:7">
      <c r="A872">
        <v>4</v>
      </c>
      <c r="B872">
        <v>15</v>
      </c>
      <c r="C872">
        <v>19</v>
      </c>
      <c r="D872">
        <v>11</v>
      </c>
      <c r="E872">
        <v>650</v>
      </c>
      <c r="F872">
        <v>480</v>
      </c>
      <c r="G872">
        <v>6</v>
      </c>
    </row>
    <row r="873" spans="1:7">
      <c r="A873">
        <v>5</v>
      </c>
      <c r="B873">
        <v>14</v>
      </c>
      <c r="C873">
        <v>19</v>
      </c>
      <c r="D873">
        <v>9</v>
      </c>
      <c r="E873">
        <v>980</v>
      </c>
      <c r="F873">
        <v>0</v>
      </c>
      <c r="G873">
        <v>3</v>
      </c>
    </row>
    <row r="874" spans="1:7">
      <c r="A874">
        <v>6</v>
      </c>
      <c r="B874">
        <v>13</v>
      </c>
      <c r="C874">
        <v>19</v>
      </c>
      <c r="D874">
        <v>7</v>
      </c>
      <c r="E874">
        <v>600</v>
      </c>
      <c r="F874">
        <v>-50</v>
      </c>
      <c r="G874">
        <v>2</v>
      </c>
    </row>
    <row r="875" spans="1:7">
      <c r="A875">
        <v>7</v>
      </c>
      <c r="B875">
        <v>12</v>
      </c>
      <c r="C875">
        <v>19</v>
      </c>
      <c r="D875">
        <v>5</v>
      </c>
      <c r="E875">
        <v>-110</v>
      </c>
      <c r="F875">
        <v>190</v>
      </c>
      <c r="G875">
        <v>5</v>
      </c>
    </row>
    <row r="876" spans="1:7">
      <c r="A876">
        <v>8</v>
      </c>
      <c r="B876">
        <v>11</v>
      </c>
      <c r="C876">
        <v>19</v>
      </c>
      <c r="D876">
        <v>3</v>
      </c>
      <c r="E876">
        <v>-100</v>
      </c>
      <c r="F876">
        <v>-240</v>
      </c>
      <c r="G876">
        <v>0</v>
      </c>
    </row>
    <row r="877" spans="1:7">
      <c r="A877">
        <v>9</v>
      </c>
      <c r="B877">
        <v>10</v>
      </c>
      <c r="C877">
        <v>19</v>
      </c>
      <c r="D877">
        <v>1</v>
      </c>
      <c r="E877">
        <v>-170</v>
      </c>
      <c r="F877">
        <v>-790</v>
      </c>
      <c r="G877">
        <v>0</v>
      </c>
    </row>
    <row r="878" spans="1:7">
      <c r="A878">
        <v>10</v>
      </c>
      <c r="B878">
        <v>9</v>
      </c>
      <c r="C878">
        <v>19</v>
      </c>
      <c r="D878">
        <v>22</v>
      </c>
      <c r="E878">
        <v>-50</v>
      </c>
      <c r="F878">
        <v>50</v>
      </c>
      <c r="G878">
        <v>4</v>
      </c>
    </row>
    <row r="879" spans="1:7">
      <c r="A879">
        <v>11</v>
      </c>
      <c r="B879">
        <v>8</v>
      </c>
      <c r="C879">
        <v>19</v>
      </c>
      <c r="D879">
        <v>20</v>
      </c>
      <c r="E879">
        <v>-50</v>
      </c>
      <c r="F879">
        <v>100</v>
      </c>
      <c r="G879">
        <v>5</v>
      </c>
    </row>
    <row r="880" spans="1:7">
      <c r="A880">
        <v>12</v>
      </c>
      <c r="B880">
        <v>7</v>
      </c>
      <c r="C880">
        <v>19</v>
      </c>
      <c r="D880">
        <v>18</v>
      </c>
      <c r="E880">
        <v>690</v>
      </c>
      <c r="F880">
        <v>30</v>
      </c>
      <c r="G880">
        <v>4</v>
      </c>
    </row>
    <row r="881" spans="1:7">
      <c r="A881">
        <v>13</v>
      </c>
      <c r="B881">
        <v>6</v>
      </c>
      <c r="C881">
        <v>19</v>
      </c>
      <c r="D881">
        <v>16</v>
      </c>
      <c r="E881">
        <v>180</v>
      </c>
      <c r="F881">
        <v>-220</v>
      </c>
      <c r="G881">
        <v>0</v>
      </c>
    </row>
    <row r="882" spans="1:7">
      <c r="A882">
        <v>14</v>
      </c>
      <c r="B882">
        <v>5</v>
      </c>
      <c r="C882">
        <v>19</v>
      </c>
      <c r="D882">
        <v>14</v>
      </c>
      <c r="E882">
        <v>140</v>
      </c>
      <c r="F882">
        <v>340</v>
      </c>
      <c r="G882">
        <v>6</v>
      </c>
    </row>
    <row r="883" spans="1:7">
      <c r="A883">
        <v>15</v>
      </c>
      <c r="B883">
        <v>4</v>
      </c>
      <c r="C883">
        <v>19</v>
      </c>
      <c r="D883">
        <v>12</v>
      </c>
      <c r="E883">
        <v>-200</v>
      </c>
      <c r="F883">
        <v>-100</v>
      </c>
      <c r="G883">
        <v>1</v>
      </c>
    </row>
    <row r="884" spans="1:7">
      <c r="A884">
        <v>16</v>
      </c>
      <c r="B884">
        <v>3</v>
      </c>
      <c r="C884">
        <v>19</v>
      </c>
      <c r="D884">
        <v>10</v>
      </c>
      <c r="E884">
        <v>-140</v>
      </c>
      <c r="F884">
        <v>-280</v>
      </c>
      <c r="G884">
        <v>0</v>
      </c>
    </row>
    <row r="885" spans="1:7">
      <c r="A885">
        <v>17</v>
      </c>
      <c r="B885">
        <v>2</v>
      </c>
      <c r="C885">
        <v>19</v>
      </c>
      <c r="D885">
        <v>8</v>
      </c>
      <c r="E885">
        <v>-100</v>
      </c>
      <c r="F885">
        <v>-700</v>
      </c>
      <c r="G885">
        <v>0</v>
      </c>
    </row>
    <row r="886" spans="1:7">
      <c r="A886">
        <v>18</v>
      </c>
      <c r="B886">
        <v>1</v>
      </c>
      <c r="C886">
        <v>19</v>
      </c>
      <c r="D886">
        <v>6</v>
      </c>
      <c r="E886">
        <v>-450</v>
      </c>
      <c r="F886">
        <v>0</v>
      </c>
      <c r="G886">
        <v>3</v>
      </c>
    </row>
    <row r="887" spans="1:7">
      <c r="A887">
        <v>19</v>
      </c>
      <c r="B887">
        <v>23</v>
      </c>
      <c r="C887">
        <v>19</v>
      </c>
      <c r="D887">
        <v>4</v>
      </c>
      <c r="E887">
        <v>-600</v>
      </c>
      <c r="F887">
        <v>0</v>
      </c>
      <c r="G887">
        <v>3</v>
      </c>
    </row>
    <row r="888" spans="1:7">
      <c r="A888">
        <v>20</v>
      </c>
      <c r="B888">
        <v>22</v>
      </c>
      <c r="C888">
        <v>19</v>
      </c>
      <c r="D888">
        <v>2</v>
      </c>
      <c r="E888">
        <v>-620</v>
      </c>
      <c r="F888">
        <v>0</v>
      </c>
      <c r="G888">
        <v>3</v>
      </c>
    </row>
    <row r="889" spans="1:7">
      <c r="A889">
        <v>21</v>
      </c>
      <c r="B889">
        <v>21</v>
      </c>
      <c r="C889">
        <v>19</v>
      </c>
      <c r="D889">
        <v>23</v>
      </c>
      <c r="E889">
        <v>50</v>
      </c>
      <c r="F889">
        <v>0</v>
      </c>
      <c r="G889">
        <v>3</v>
      </c>
    </row>
    <row r="890" spans="1:7">
      <c r="A890">
        <v>22</v>
      </c>
      <c r="B890">
        <v>20</v>
      </c>
      <c r="C890">
        <v>19</v>
      </c>
      <c r="D890">
        <v>21</v>
      </c>
      <c r="E890">
        <v>-300</v>
      </c>
      <c r="F890">
        <v>-960</v>
      </c>
      <c r="G890">
        <v>0</v>
      </c>
    </row>
    <row r="891" spans="1:7">
      <c r="A891">
        <v>1</v>
      </c>
      <c r="B891">
        <v>20</v>
      </c>
      <c r="C891">
        <v>21</v>
      </c>
      <c r="D891">
        <v>19</v>
      </c>
      <c r="E891">
        <v>660</v>
      </c>
      <c r="F891">
        <v>960</v>
      </c>
      <c r="G891">
        <v>6</v>
      </c>
    </row>
    <row r="892" spans="1:7">
      <c r="A892">
        <v>2</v>
      </c>
      <c r="B892">
        <v>21</v>
      </c>
      <c r="C892">
        <v>23</v>
      </c>
      <c r="D892">
        <v>19</v>
      </c>
      <c r="E892">
        <v>50</v>
      </c>
      <c r="F892">
        <v>0</v>
      </c>
      <c r="G892">
        <v>3</v>
      </c>
    </row>
    <row r="893" spans="1:7">
      <c r="A893">
        <v>3</v>
      </c>
      <c r="B893">
        <v>22</v>
      </c>
      <c r="C893">
        <v>2</v>
      </c>
      <c r="D893">
        <v>19</v>
      </c>
      <c r="E893">
        <v>-620</v>
      </c>
      <c r="F893">
        <v>0</v>
      </c>
      <c r="G893">
        <v>3</v>
      </c>
    </row>
    <row r="894" spans="1:7">
      <c r="A894">
        <v>4</v>
      </c>
      <c r="B894">
        <v>23</v>
      </c>
      <c r="C894">
        <v>4</v>
      </c>
      <c r="D894">
        <v>19</v>
      </c>
      <c r="E894">
        <v>-600</v>
      </c>
      <c r="F894">
        <v>0</v>
      </c>
      <c r="G894">
        <v>3</v>
      </c>
    </row>
    <row r="895" spans="1:7">
      <c r="A895">
        <v>5</v>
      </c>
      <c r="B895">
        <v>1</v>
      </c>
      <c r="C895">
        <v>6</v>
      </c>
      <c r="D895">
        <v>19</v>
      </c>
      <c r="E895">
        <v>-450</v>
      </c>
      <c r="F895">
        <v>0</v>
      </c>
      <c r="G895">
        <v>3</v>
      </c>
    </row>
    <row r="896" spans="1:7">
      <c r="A896">
        <v>6</v>
      </c>
      <c r="B896">
        <v>2</v>
      </c>
      <c r="C896">
        <v>8</v>
      </c>
      <c r="D896">
        <v>19</v>
      </c>
      <c r="E896">
        <v>600</v>
      </c>
      <c r="F896">
        <v>700</v>
      </c>
      <c r="G896">
        <v>6</v>
      </c>
    </row>
    <row r="897" spans="1:7">
      <c r="A897">
        <v>7</v>
      </c>
      <c r="B897">
        <v>3</v>
      </c>
      <c r="C897">
        <v>10</v>
      </c>
      <c r="D897">
        <v>19</v>
      </c>
      <c r="E897">
        <v>140</v>
      </c>
      <c r="F897">
        <v>280</v>
      </c>
      <c r="G897">
        <v>6</v>
      </c>
    </row>
    <row r="898" spans="1:7">
      <c r="A898">
        <v>8</v>
      </c>
      <c r="B898">
        <v>4</v>
      </c>
      <c r="C898">
        <v>12</v>
      </c>
      <c r="D898">
        <v>19</v>
      </c>
      <c r="E898">
        <v>-100</v>
      </c>
      <c r="F898">
        <v>100</v>
      </c>
      <c r="G898">
        <v>5</v>
      </c>
    </row>
    <row r="899" spans="1:7">
      <c r="A899">
        <v>9</v>
      </c>
      <c r="B899">
        <v>5</v>
      </c>
      <c r="C899">
        <v>14</v>
      </c>
      <c r="D899">
        <v>19</v>
      </c>
      <c r="E899">
        <v>-200</v>
      </c>
      <c r="F899">
        <v>-340</v>
      </c>
      <c r="G899">
        <v>0</v>
      </c>
    </row>
    <row r="900" spans="1:7">
      <c r="A900">
        <v>10</v>
      </c>
      <c r="B900">
        <v>6</v>
      </c>
      <c r="C900">
        <v>16</v>
      </c>
      <c r="D900">
        <v>19</v>
      </c>
      <c r="E900">
        <v>400</v>
      </c>
      <c r="F900">
        <v>220</v>
      </c>
      <c r="G900">
        <v>6</v>
      </c>
    </row>
    <row r="901" spans="1:7">
      <c r="A901">
        <v>11</v>
      </c>
      <c r="B901">
        <v>7</v>
      </c>
      <c r="C901">
        <v>18</v>
      </c>
      <c r="D901">
        <v>19</v>
      </c>
      <c r="E901">
        <v>660</v>
      </c>
      <c r="F901">
        <v>-30</v>
      </c>
      <c r="G901">
        <v>2</v>
      </c>
    </row>
    <row r="902" spans="1:7">
      <c r="A902">
        <v>12</v>
      </c>
      <c r="B902">
        <v>8</v>
      </c>
      <c r="C902">
        <v>20</v>
      </c>
      <c r="D902">
        <v>19</v>
      </c>
      <c r="E902">
        <v>-150</v>
      </c>
      <c r="F902">
        <v>-100</v>
      </c>
      <c r="G902">
        <v>1</v>
      </c>
    </row>
    <row r="903" spans="1:7">
      <c r="A903">
        <v>13</v>
      </c>
      <c r="B903">
        <v>9</v>
      </c>
      <c r="C903">
        <v>22</v>
      </c>
      <c r="D903">
        <v>19</v>
      </c>
      <c r="E903">
        <v>-100</v>
      </c>
      <c r="F903">
        <v>-50</v>
      </c>
      <c r="G903">
        <v>2</v>
      </c>
    </row>
    <row r="904" spans="1:7">
      <c r="A904">
        <v>14</v>
      </c>
      <c r="B904">
        <v>10</v>
      </c>
      <c r="C904">
        <v>1</v>
      </c>
      <c r="D904">
        <v>19</v>
      </c>
      <c r="E904">
        <v>620</v>
      </c>
      <c r="F904">
        <v>790</v>
      </c>
      <c r="G904">
        <v>6</v>
      </c>
    </row>
    <row r="905" spans="1:7">
      <c r="A905">
        <v>15</v>
      </c>
      <c r="B905">
        <v>11</v>
      </c>
      <c r="C905">
        <v>3</v>
      </c>
      <c r="D905">
        <v>19</v>
      </c>
      <c r="E905">
        <v>140</v>
      </c>
      <c r="F905">
        <v>240</v>
      </c>
      <c r="G905">
        <v>6</v>
      </c>
    </row>
    <row r="906" spans="1:7">
      <c r="A906">
        <v>16</v>
      </c>
      <c r="B906">
        <v>12</v>
      </c>
      <c r="C906">
        <v>5</v>
      </c>
      <c r="D906">
        <v>19</v>
      </c>
      <c r="E906">
        <v>-300</v>
      </c>
      <c r="F906">
        <v>-190</v>
      </c>
      <c r="G906">
        <v>1</v>
      </c>
    </row>
    <row r="907" spans="1:7">
      <c r="A907">
        <v>17</v>
      </c>
      <c r="B907">
        <v>13</v>
      </c>
      <c r="C907">
        <v>7</v>
      </c>
      <c r="D907">
        <v>19</v>
      </c>
      <c r="E907">
        <v>650</v>
      </c>
      <c r="F907">
        <v>50</v>
      </c>
      <c r="G907">
        <v>4</v>
      </c>
    </row>
    <row r="908" spans="1:7">
      <c r="A908">
        <v>18</v>
      </c>
      <c r="B908">
        <v>14</v>
      </c>
      <c r="C908">
        <v>9</v>
      </c>
      <c r="D908">
        <v>19</v>
      </c>
      <c r="E908">
        <v>980</v>
      </c>
      <c r="F908">
        <v>0</v>
      </c>
      <c r="G908">
        <v>3</v>
      </c>
    </row>
    <row r="909" spans="1:7">
      <c r="A909">
        <v>19</v>
      </c>
      <c r="B909">
        <v>15</v>
      </c>
      <c r="C909">
        <v>11</v>
      </c>
      <c r="D909">
        <v>19</v>
      </c>
      <c r="E909">
        <v>170</v>
      </c>
      <c r="F909">
        <v>-480</v>
      </c>
      <c r="G909">
        <v>0</v>
      </c>
    </row>
    <row r="910" spans="1:7">
      <c r="A910">
        <v>20</v>
      </c>
      <c r="B910">
        <v>16</v>
      </c>
      <c r="C910">
        <v>13</v>
      </c>
      <c r="D910">
        <v>19</v>
      </c>
      <c r="E910">
        <v>-50</v>
      </c>
      <c r="F910">
        <v>50</v>
      </c>
      <c r="G910">
        <v>4</v>
      </c>
    </row>
    <row r="911" spans="1:7">
      <c r="A911">
        <v>21</v>
      </c>
      <c r="B911">
        <v>17</v>
      </c>
      <c r="C911">
        <v>15</v>
      </c>
      <c r="D911">
        <v>19</v>
      </c>
      <c r="E911">
        <v>-480</v>
      </c>
      <c r="F911">
        <v>500</v>
      </c>
      <c r="G911">
        <v>6</v>
      </c>
    </row>
    <row r="912" spans="1:7">
      <c r="A912">
        <v>22</v>
      </c>
      <c r="B912">
        <v>18</v>
      </c>
      <c r="C912">
        <v>17</v>
      </c>
      <c r="D912">
        <v>19</v>
      </c>
      <c r="E912">
        <v>-460</v>
      </c>
      <c r="F912">
        <v>-30</v>
      </c>
      <c r="G912">
        <v>2</v>
      </c>
    </row>
    <row r="914" spans="1:7">
      <c r="E914" t="s">
        <v>69</v>
      </c>
      <c r="G914">
        <v>54</v>
      </c>
    </row>
    <row r="915" spans="1:7">
      <c r="A915" t="str">
        <f>VLOOKUP(20,Setup!A1:C100, 2)</f>
        <v>Vimala Rao's</v>
      </c>
    </row>
    <row r="916" spans="1:7">
      <c r="A916" t="s">
        <v>4</v>
      </c>
      <c r="B916" t="s">
        <v>5</v>
      </c>
      <c r="C916" t="s">
        <v>6</v>
      </c>
      <c r="D916" t="s">
        <v>7</v>
      </c>
      <c r="E916" t="s">
        <v>10</v>
      </c>
      <c r="F916" t="s">
        <v>11</v>
      </c>
      <c r="G916" t="s">
        <v>12</v>
      </c>
    </row>
    <row r="917" spans="1:7">
      <c r="A917">
        <v>1</v>
      </c>
      <c r="B917">
        <v>19</v>
      </c>
      <c r="C917">
        <v>20</v>
      </c>
      <c r="D917">
        <v>18</v>
      </c>
      <c r="E917">
        <v>480</v>
      </c>
      <c r="F917">
        <v>-500</v>
      </c>
      <c r="G917">
        <v>0</v>
      </c>
    </row>
    <row r="918" spans="1:7">
      <c r="A918">
        <v>2</v>
      </c>
      <c r="B918">
        <v>18</v>
      </c>
      <c r="C918">
        <v>20</v>
      </c>
      <c r="D918">
        <v>16</v>
      </c>
      <c r="E918">
        <v>-150</v>
      </c>
      <c r="F918">
        <v>-200</v>
      </c>
      <c r="G918">
        <v>0</v>
      </c>
    </row>
    <row r="919" spans="1:7">
      <c r="A919">
        <v>3</v>
      </c>
      <c r="B919">
        <v>17</v>
      </c>
      <c r="C919">
        <v>20</v>
      </c>
      <c r="D919">
        <v>14</v>
      </c>
      <c r="E919">
        <v>-490</v>
      </c>
      <c r="F919">
        <v>-10</v>
      </c>
      <c r="G919">
        <v>3</v>
      </c>
    </row>
    <row r="920" spans="1:7">
      <c r="A920">
        <v>4</v>
      </c>
      <c r="B920">
        <v>16</v>
      </c>
      <c r="C920">
        <v>20</v>
      </c>
      <c r="D920">
        <v>12</v>
      </c>
      <c r="E920">
        <v>-50</v>
      </c>
      <c r="F920">
        <v>-220</v>
      </c>
      <c r="G920">
        <v>0</v>
      </c>
    </row>
    <row r="921" spans="1:7">
      <c r="A921">
        <v>5</v>
      </c>
      <c r="B921">
        <v>15</v>
      </c>
      <c r="C921">
        <v>20</v>
      </c>
      <c r="D921">
        <v>10</v>
      </c>
      <c r="E921">
        <v>-100</v>
      </c>
      <c r="F921">
        <v>0</v>
      </c>
      <c r="G921">
        <v>3</v>
      </c>
    </row>
    <row r="922" spans="1:7">
      <c r="A922">
        <v>6</v>
      </c>
      <c r="B922">
        <v>14</v>
      </c>
      <c r="C922">
        <v>20</v>
      </c>
      <c r="D922">
        <v>8</v>
      </c>
      <c r="E922">
        <v>-50</v>
      </c>
      <c r="F922">
        <v>-1560</v>
      </c>
      <c r="G922">
        <v>0</v>
      </c>
    </row>
    <row r="923" spans="1:7">
      <c r="A923">
        <v>7</v>
      </c>
      <c r="B923">
        <v>13</v>
      </c>
      <c r="C923">
        <v>20</v>
      </c>
      <c r="D923">
        <v>6</v>
      </c>
      <c r="E923">
        <v>130</v>
      </c>
      <c r="F923">
        <v>-520</v>
      </c>
      <c r="G923">
        <v>0</v>
      </c>
    </row>
    <row r="924" spans="1:7">
      <c r="A924">
        <v>8</v>
      </c>
      <c r="B924">
        <v>12</v>
      </c>
      <c r="C924">
        <v>20</v>
      </c>
      <c r="D924">
        <v>4</v>
      </c>
      <c r="E924">
        <v>-120</v>
      </c>
      <c r="F924">
        <v>0</v>
      </c>
      <c r="G924">
        <v>3</v>
      </c>
    </row>
    <row r="925" spans="1:7">
      <c r="A925">
        <v>9</v>
      </c>
      <c r="B925">
        <v>11</v>
      </c>
      <c r="C925">
        <v>20</v>
      </c>
      <c r="D925">
        <v>2</v>
      </c>
      <c r="E925">
        <v>-100</v>
      </c>
      <c r="F925">
        <v>30</v>
      </c>
      <c r="G925">
        <v>4</v>
      </c>
    </row>
    <row r="926" spans="1:7">
      <c r="A926">
        <v>10</v>
      </c>
      <c r="B926">
        <v>10</v>
      </c>
      <c r="C926">
        <v>20</v>
      </c>
      <c r="D926">
        <v>23</v>
      </c>
      <c r="E926">
        <v>-100</v>
      </c>
      <c r="F926">
        <v>70</v>
      </c>
      <c r="G926">
        <v>5</v>
      </c>
    </row>
    <row r="927" spans="1:7">
      <c r="A927">
        <v>11</v>
      </c>
      <c r="B927">
        <v>9</v>
      </c>
      <c r="C927">
        <v>20</v>
      </c>
      <c r="D927">
        <v>21</v>
      </c>
      <c r="E927">
        <v>980</v>
      </c>
      <c r="F927">
        <v>530</v>
      </c>
      <c r="G927">
        <v>6</v>
      </c>
    </row>
    <row r="928" spans="1:7">
      <c r="A928">
        <v>12</v>
      </c>
      <c r="B928">
        <v>8</v>
      </c>
      <c r="C928">
        <v>20</v>
      </c>
      <c r="D928">
        <v>19</v>
      </c>
      <c r="E928">
        <v>-150</v>
      </c>
      <c r="F928">
        <v>-100</v>
      </c>
      <c r="G928">
        <v>1</v>
      </c>
    </row>
    <row r="929" spans="1:7">
      <c r="A929">
        <v>13</v>
      </c>
      <c r="B929">
        <v>7</v>
      </c>
      <c r="C929">
        <v>20</v>
      </c>
      <c r="D929">
        <v>17</v>
      </c>
      <c r="E929">
        <v>620</v>
      </c>
      <c r="F929">
        <v>-90</v>
      </c>
      <c r="G929">
        <v>1</v>
      </c>
    </row>
    <row r="930" spans="1:7">
      <c r="A930">
        <v>14</v>
      </c>
      <c r="B930">
        <v>6</v>
      </c>
      <c r="C930">
        <v>20</v>
      </c>
      <c r="D930">
        <v>15</v>
      </c>
      <c r="E930">
        <v>-50</v>
      </c>
      <c r="F930">
        <v>-220</v>
      </c>
      <c r="G930">
        <v>0</v>
      </c>
    </row>
    <row r="931" spans="1:7">
      <c r="A931">
        <v>15</v>
      </c>
      <c r="B931">
        <v>5</v>
      </c>
      <c r="C931">
        <v>20</v>
      </c>
      <c r="D931">
        <v>13</v>
      </c>
      <c r="E931">
        <v>140</v>
      </c>
      <c r="F931">
        <v>340</v>
      </c>
      <c r="G931">
        <v>6</v>
      </c>
    </row>
    <row r="932" spans="1:7">
      <c r="A932">
        <v>16</v>
      </c>
      <c r="B932">
        <v>4</v>
      </c>
      <c r="C932">
        <v>20</v>
      </c>
      <c r="D932">
        <v>11</v>
      </c>
      <c r="E932">
        <v>140</v>
      </c>
      <c r="F932">
        <v>240</v>
      </c>
      <c r="G932">
        <v>6</v>
      </c>
    </row>
    <row r="933" spans="1:7">
      <c r="A933">
        <v>17</v>
      </c>
      <c r="B933">
        <v>3</v>
      </c>
      <c r="C933">
        <v>20</v>
      </c>
      <c r="D933">
        <v>9</v>
      </c>
      <c r="E933">
        <v>-170</v>
      </c>
      <c r="F933">
        <v>-260</v>
      </c>
      <c r="G933">
        <v>0</v>
      </c>
    </row>
    <row r="934" spans="1:7">
      <c r="A934">
        <v>18</v>
      </c>
      <c r="B934">
        <v>2</v>
      </c>
      <c r="C934">
        <v>20</v>
      </c>
      <c r="D934">
        <v>7</v>
      </c>
      <c r="E934">
        <v>90</v>
      </c>
      <c r="F934">
        <v>40</v>
      </c>
      <c r="G934">
        <v>4</v>
      </c>
    </row>
    <row r="935" spans="1:7">
      <c r="A935">
        <v>19</v>
      </c>
      <c r="B935">
        <v>1</v>
      </c>
      <c r="C935">
        <v>20</v>
      </c>
      <c r="D935">
        <v>5</v>
      </c>
      <c r="E935">
        <v>-450</v>
      </c>
      <c r="F935">
        <v>0</v>
      </c>
      <c r="G935">
        <v>3</v>
      </c>
    </row>
    <row r="936" spans="1:7">
      <c r="A936">
        <v>20</v>
      </c>
      <c r="B936">
        <v>23</v>
      </c>
      <c r="C936">
        <v>20</v>
      </c>
      <c r="D936">
        <v>3</v>
      </c>
      <c r="E936">
        <v>-600</v>
      </c>
      <c r="F936">
        <v>-700</v>
      </c>
      <c r="G936">
        <v>0</v>
      </c>
    </row>
    <row r="937" spans="1:7">
      <c r="A937">
        <v>21</v>
      </c>
      <c r="B937">
        <v>22</v>
      </c>
      <c r="C937">
        <v>20</v>
      </c>
      <c r="D937">
        <v>1</v>
      </c>
      <c r="E937">
        <v>-620</v>
      </c>
      <c r="F937">
        <v>0</v>
      </c>
      <c r="G937">
        <v>3</v>
      </c>
    </row>
    <row r="938" spans="1:7">
      <c r="A938">
        <v>22</v>
      </c>
      <c r="B938">
        <v>21</v>
      </c>
      <c r="C938">
        <v>20</v>
      </c>
      <c r="D938">
        <v>22</v>
      </c>
      <c r="E938">
        <v>-420</v>
      </c>
      <c r="F938">
        <v>-310</v>
      </c>
      <c r="G938">
        <v>0</v>
      </c>
    </row>
    <row r="939" spans="1:7">
      <c r="A939">
        <v>1</v>
      </c>
      <c r="B939">
        <v>21</v>
      </c>
      <c r="C939">
        <v>22</v>
      </c>
      <c r="D939">
        <v>20</v>
      </c>
      <c r="E939">
        <v>-110</v>
      </c>
      <c r="F939">
        <v>310</v>
      </c>
      <c r="G939">
        <v>6</v>
      </c>
    </row>
    <row r="940" spans="1:7">
      <c r="A940">
        <v>2</v>
      </c>
      <c r="B940">
        <v>22</v>
      </c>
      <c r="C940">
        <v>1</v>
      </c>
      <c r="D940">
        <v>20</v>
      </c>
      <c r="E940">
        <v>-620</v>
      </c>
      <c r="F940">
        <v>0</v>
      </c>
      <c r="G940">
        <v>3</v>
      </c>
    </row>
    <row r="941" spans="1:7">
      <c r="A941">
        <v>3</v>
      </c>
      <c r="B941">
        <v>23</v>
      </c>
      <c r="C941">
        <v>3</v>
      </c>
      <c r="D941">
        <v>20</v>
      </c>
      <c r="E941">
        <v>100</v>
      </c>
      <c r="F941">
        <v>700</v>
      </c>
      <c r="G941">
        <v>6</v>
      </c>
    </row>
    <row r="942" spans="1:7">
      <c r="A942">
        <v>4</v>
      </c>
      <c r="B942">
        <v>1</v>
      </c>
      <c r="C942">
        <v>5</v>
      </c>
      <c r="D942">
        <v>20</v>
      </c>
      <c r="E942">
        <v>-450</v>
      </c>
      <c r="F942">
        <v>0</v>
      </c>
      <c r="G942">
        <v>3</v>
      </c>
    </row>
    <row r="943" spans="1:7">
      <c r="A943">
        <v>5</v>
      </c>
      <c r="B943">
        <v>2</v>
      </c>
      <c r="C943">
        <v>7</v>
      </c>
      <c r="D943">
        <v>20</v>
      </c>
      <c r="E943">
        <v>50</v>
      </c>
      <c r="F943">
        <v>-40</v>
      </c>
      <c r="G943">
        <v>2</v>
      </c>
    </row>
    <row r="944" spans="1:7">
      <c r="A944">
        <v>6</v>
      </c>
      <c r="B944">
        <v>3</v>
      </c>
      <c r="C944">
        <v>9</v>
      </c>
      <c r="D944">
        <v>20</v>
      </c>
      <c r="E944">
        <v>90</v>
      </c>
      <c r="F944">
        <v>260</v>
      </c>
      <c r="G944">
        <v>6</v>
      </c>
    </row>
    <row r="945" spans="1:7">
      <c r="A945">
        <v>7</v>
      </c>
      <c r="B945">
        <v>4</v>
      </c>
      <c r="C945">
        <v>11</v>
      </c>
      <c r="D945">
        <v>20</v>
      </c>
      <c r="E945">
        <v>-100</v>
      </c>
      <c r="F945">
        <v>-240</v>
      </c>
      <c r="G945">
        <v>0</v>
      </c>
    </row>
    <row r="946" spans="1:7">
      <c r="A946">
        <v>8</v>
      </c>
      <c r="B946">
        <v>5</v>
      </c>
      <c r="C946">
        <v>13</v>
      </c>
      <c r="D946">
        <v>20</v>
      </c>
      <c r="E946">
        <v>-200</v>
      </c>
      <c r="F946">
        <v>-340</v>
      </c>
      <c r="G946">
        <v>0</v>
      </c>
    </row>
    <row r="947" spans="1:7">
      <c r="A947">
        <v>9</v>
      </c>
      <c r="B947">
        <v>6</v>
      </c>
      <c r="C947">
        <v>15</v>
      </c>
      <c r="D947">
        <v>20</v>
      </c>
      <c r="E947">
        <v>170</v>
      </c>
      <c r="F947">
        <v>220</v>
      </c>
      <c r="G947">
        <v>6</v>
      </c>
    </row>
    <row r="948" spans="1:7">
      <c r="A948">
        <v>10</v>
      </c>
      <c r="B948">
        <v>7</v>
      </c>
      <c r="C948">
        <v>17</v>
      </c>
      <c r="D948">
        <v>20</v>
      </c>
      <c r="E948">
        <v>710</v>
      </c>
      <c r="F948">
        <v>90</v>
      </c>
      <c r="G948">
        <v>5</v>
      </c>
    </row>
    <row r="949" spans="1:7">
      <c r="A949">
        <v>11</v>
      </c>
      <c r="B949">
        <v>8</v>
      </c>
      <c r="C949">
        <v>19</v>
      </c>
      <c r="D949">
        <v>20</v>
      </c>
      <c r="E949">
        <v>-50</v>
      </c>
      <c r="F949">
        <v>100</v>
      </c>
      <c r="G949">
        <v>5</v>
      </c>
    </row>
    <row r="950" spans="1:7">
      <c r="A950">
        <v>12</v>
      </c>
      <c r="B950">
        <v>9</v>
      </c>
      <c r="C950">
        <v>21</v>
      </c>
      <c r="D950">
        <v>20</v>
      </c>
      <c r="E950">
        <v>450</v>
      </c>
      <c r="F950">
        <v>-530</v>
      </c>
      <c r="G950">
        <v>0</v>
      </c>
    </row>
    <row r="951" spans="1:7">
      <c r="A951">
        <v>13</v>
      </c>
      <c r="B951">
        <v>10</v>
      </c>
      <c r="C951">
        <v>23</v>
      </c>
      <c r="D951">
        <v>20</v>
      </c>
      <c r="E951">
        <v>-170</v>
      </c>
      <c r="F951">
        <v>-70</v>
      </c>
      <c r="G951">
        <v>1</v>
      </c>
    </row>
    <row r="952" spans="1:7">
      <c r="A952">
        <v>14</v>
      </c>
      <c r="B952">
        <v>11</v>
      </c>
      <c r="C952">
        <v>2</v>
      </c>
      <c r="D952">
        <v>20</v>
      </c>
      <c r="E952">
        <v>-130</v>
      </c>
      <c r="F952">
        <v>-30</v>
      </c>
      <c r="G952">
        <v>2</v>
      </c>
    </row>
    <row r="953" spans="1:7">
      <c r="A953">
        <v>15</v>
      </c>
      <c r="B953">
        <v>12</v>
      </c>
      <c r="C953">
        <v>4</v>
      </c>
      <c r="D953">
        <v>20</v>
      </c>
      <c r="E953">
        <v>-120</v>
      </c>
      <c r="F953">
        <v>0</v>
      </c>
      <c r="G953">
        <v>3</v>
      </c>
    </row>
    <row r="954" spans="1:7">
      <c r="A954">
        <v>16</v>
      </c>
      <c r="B954">
        <v>13</v>
      </c>
      <c r="C954">
        <v>6</v>
      </c>
      <c r="D954">
        <v>20</v>
      </c>
      <c r="E954">
        <v>650</v>
      </c>
      <c r="F954">
        <v>520</v>
      </c>
      <c r="G954">
        <v>6</v>
      </c>
    </row>
    <row r="955" spans="1:7">
      <c r="A955">
        <v>17</v>
      </c>
      <c r="B955">
        <v>14</v>
      </c>
      <c r="C955">
        <v>8</v>
      </c>
      <c r="D955">
        <v>20</v>
      </c>
      <c r="E955">
        <v>1510</v>
      </c>
      <c r="F955">
        <v>1560</v>
      </c>
      <c r="G955">
        <v>6</v>
      </c>
    </row>
    <row r="956" spans="1:7">
      <c r="A956">
        <v>18</v>
      </c>
      <c r="B956">
        <v>15</v>
      </c>
      <c r="C956">
        <v>10</v>
      </c>
      <c r="D956">
        <v>20</v>
      </c>
      <c r="E956">
        <v>-100</v>
      </c>
      <c r="F956">
        <v>0</v>
      </c>
      <c r="G956">
        <v>3</v>
      </c>
    </row>
    <row r="957" spans="1:7">
      <c r="A957">
        <v>19</v>
      </c>
      <c r="B957">
        <v>16</v>
      </c>
      <c r="C957">
        <v>12</v>
      </c>
      <c r="D957">
        <v>20</v>
      </c>
      <c r="E957">
        <v>170</v>
      </c>
      <c r="F957">
        <v>220</v>
      </c>
      <c r="G957">
        <v>6</v>
      </c>
    </row>
    <row r="958" spans="1:7">
      <c r="A958">
        <v>20</v>
      </c>
      <c r="B958">
        <v>17</v>
      </c>
      <c r="C958">
        <v>14</v>
      </c>
      <c r="D958">
        <v>20</v>
      </c>
      <c r="E958">
        <v>-480</v>
      </c>
      <c r="F958">
        <v>10</v>
      </c>
      <c r="G958">
        <v>3</v>
      </c>
    </row>
    <row r="959" spans="1:7">
      <c r="A959">
        <v>21</v>
      </c>
      <c r="B959">
        <v>18</v>
      </c>
      <c r="C959">
        <v>16</v>
      </c>
      <c r="D959">
        <v>20</v>
      </c>
      <c r="E959">
        <v>50</v>
      </c>
      <c r="F959">
        <v>200</v>
      </c>
      <c r="G959">
        <v>6</v>
      </c>
    </row>
    <row r="960" spans="1:7">
      <c r="A960">
        <v>22</v>
      </c>
      <c r="B960">
        <v>19</v>
      </c>
      <c r="C960">
        <v>18</v>
      </c>
      <c r="D960">
        <v>20</v>
      </c>
      <c r="E960">
        <v>980</v>
      </c>
      <c r="F960">
        <v>500</v>
      </c>
      <c r="G960">
        <v>6</v>
      </c>
    </row>
    <row r="962" spans="1:7">
      <c r="E962" t="s">
        <v>69</v>
      </c>
      <c r="G962">
        <v>48</v>
      </c>
    </row>
    <row r="963" spans="1:7">
      <c r="A963" t="str">
        <f>VLOOKUP(21,Setup!A1:C100, 2)</f>
        <v>Jimmy's</v>
      </c>
    </row>
    <row r="964" spans="1:7">
      <c r="A964" t="s">
        <v>4</v>
      </c>
      <c r="B964" t="s">
        <v>5</v>
      </c>
      <c r="C964" t="s">
        <v>6</v>
      </c>
      <c r="D964" t="s">
        <v>7</v>
      </c>
      <c r="E964" t="s">
        <v>10</v>
      </c>
      <c r="F964" t="s">
        <v>11</v>
      </c>
      <c r="G964" t="s">
        <v>12</v>
      </c>
    </row>
    <row r="965" spans="1:7">
      <c r="A965">
        <v>1</v>
      </c>
      <c r="B965">
        <v>20</v>
      </c>
      <c r="C965">
        <v>21</v>
      </c>
      <c r="D965">
        <v>19</v>
      </c>
      <c r="E965">
        <v>660</v>
      </c>
      <c r="F965">
        <v>960</v>
      </c>
      <c r="G965">
        <v>6</v>
      </c>
    </row>
    <row r="966" spans="1:7">
      <c r="A966">
        <v>2</v>
      </c>
      <c r="B966">
        <v>19</v>
      </c>
      <c r="C966">
        <v>21</v>
      </c>
      <c r="D966">
        <v>17</v>
      </c>
      <c r="E966">
        <v>480</v>
      </c>
      <c r="F966">
        <v>0</v>
      </c>
      <c r="G966">
        <v>3</v>
      </c>
    </row>
    <row r="967" spans="1:7">
      <c r="A967">
        <v>3</v>
      </c>
      <c r="B967">
        <v>18</v>
      </c>
      <c r="C967">
        <v>21</v>
      </c>
      <c r="D967">
        <v>15</v>
      </c>
      <c r="E967">
        <v>100</v>
      </c>
      <c r="F967">
        <v>530</v>
      </c>
      <c r="G967">
        <v>6</v>
      </c>
    </row>
    <row r="968" spans="1:7">
      <c r="A968">
        <v>4</v>
      </c>
      <c r="B968">
        <v>17</v>
      </c>
      <c r="C968">
        <v>21</v>
      </c>
      <c r="D968">
        <v>13</v>
      </c>
      <c r="E968">
        <v>-480</v>
      </c>
      <c r="F968">
        <v>0</v>
      </c>
      <c r="G968">
        <v>3</v>
      </c>
    </row>
    <row r="969" spans="1:7">
      <c r="A969">
        <v>5</v>
      </c>
      <c r="B969">
        <v>16</v>
      </c>
      <c r="C969">
        <v>21</v>
      </c>
      <c r="D969">
        <v>11</v>
      </c>
      <c r="E969">
        <v>420</v>
      </c>
      <c r="F969">
        <v>470</v>
      </c>
      <c r="G969">
        <v>6</v>
      </c>
    </row>
    <row r="970" spans="1:7">
      <c r="A970">
        <v>6</v>
      </c>
      <c r="B970">
        <v>15</v>
      </c>
      <c r="C970">
        <v>21</v>
      </c>
      <c r="D970">
        <v>9</v>
      </c>
      <c r="E970">
        <v>140</v>
      </c>
      <c r="F970">
        <v>0</v>
      </c>
      <c r="G970">
        <v>3</v>
      </c>
    </row>
    <row r="971" spans="1:7">
      <c r="A971">
        <v>7</v>
      </c>
      <c r="B971">
        <v>14</v>
      </c>
      <c r="C971">
        <v>21</v>
      </c>
      <c r="D971">
        <v>7</v>
      </c>
      <c r="E971">
        <v>980</v>
      </c>
      <c r="F971">
        <v>0</v>
      </c>
      <c r="G971">
        <v>3</v>
      </c>
    </row>
    <row r="972" spans="1:7">
      <c r="A972">
        <v>8</v>
      </c>
      <c r="B972">
        <v>13</v>
      </c>
      <c r="C972">
        <v>21</v>
      </c>
      <c r="D972">
        <v>5</v>
      </c>
      <c r="E972">
        <v>650</v>
      </c>
      <c r="F972">
        <v>-30</v>
      </c>
      <c r="G972">
        <v>2</v>
      </c>
    </row>
    <row r="973" spans="1:7">
      <c r="A973">
        <v>9</v>
      </c>
      <c r="B973">
        <v>12</v>
      </c>
      <c r="C973">
        <v>21</v>
      </c>
      <c r="D973">
        <v>3</v>
      </c>
      <c r="E973">
        <v>-130</v>
      </c>
      <c r="F973">
        <v>70</v>
      </c>
      <c r="G973">
        <v>5</v>
      </c>
    </row>
    <row r="974" spans="1:7">
      <c r="A974">
        <v>10</v>
      </c>
      <c r="B974">
        <v>11</v>
      </c>
      <c r="C974">
        <v>21</v>
      </c>
      <c r="D974">
        <v>1</v>
      </c>
      <c r="E974">
        <v>90</v>
      </c>
      <c r="F974">
        <v>140</v>
      </c>
      <c r="G974">
        <v>5</v>
      </c>
    </row>
    <row r="975" spans="1:7">
      <c r="A975">
        <v>11</v>
      </c>
      <c r="B975">
        <v>10</v>
      </c>
      <c r="C975">
        <v>21</v>
      </c>
      <c r="D975">
        <v>22</v>
      </c>
      <c r="E975">
        <v>650</v>
      </c>
      <c r="F975">
        <v>750</v>
      </c>
      <c r="G975">
        <v>6</v>
      </c>
    </row>
    <row r="976" spans="1:7">
      <c r="A976">
        <v>12</v>
      </c>
      <c r="B976">
        <v>9</v>
      </c>
      <c r="C976">
        <v>21</v>
      </c>
      <c r="D976">
        <v>20</v>
      </c>
      <c r="E976">
        <v>450</v>
      </c>
      <c r="F976">
        <v>-530</v>
      </c>
      <c r="G976">
        <v>0</v>
      </c>
    </row>
    <row r="977" spans="1:7">
      <c r="A977">
        <v>13</v>
      </c>
      <c r="B977">
        <v>8</v>
      </c>
      <c r="C977">
        <v>21</v>
      </c>
      <c r="D977">
        <v>18</v>
      </c>
      <c r="E977">
        <v>-50</v>
      </c>
      <c r="F977">
        <v>-170</v>
      </c>
      <c r="G977">
        <v>1</v>
      </c>
    </row>
    <row r="978" spans="1:7">
      <c r="A978">
        <v>14</v>
      </c>
      <c r="B978">
        <v>7</v>
      </c>
      <c r="C978">
        <v>21</v>
      </c>
      <c r="D978">
        <v>16</v>
      </c>
      <c r="E978">
        <v>-300</v>
      </c>
      <c r="F978">
        <v>-920</v>
      </c>
      <c r="G978">
        <v>0</v>
      </c>
    </row>
    <row r="979" spans="1:7">
      <c r="A979">
        <v>15</v>
      </c>
      <c r="B979">
        <v>6</v>
      </c>
      <c r="C979">
        <v>21</v>
      </c>
      <c r="D979">
        <v>14</v>
      </c>
      <c r="E979">
        <v>420</v>
      </c>
      <c r="F979">
        <v>310</v>
      </c>
      <c r="G979">
        <v>6</v>
      </c>
    </row>
    <row r="980" spans="1:7">
      <c r="A980">
        <v>16</v>
      </c>
      <c r="B980">
        <v>5</v>
      </c>
      <c r="C980">
        <v>21</v>
      </c>
      <c r="D980">
        <v>12</v>
      </c>
      <c r="E980">
        <v>-200</v>
      </c>
      <c r="F980">
        <v>-300</v>
      </c>
      <c r="G980">
        <v>0</v>
      </c>
    </row>
    <row r="981" spans="1:7">
      <c r="A981">
        <v>17</v>
      </c>
      <c r="B981">
        <v>4</v>
      </c>
      <c r="C981">
        <v>21</v>
      </c>
      <c r="D981">
        <v>10</v>
      </c>
      <c r="E981">
        <v>-100</v>
      </c>
      <c r="F981">
        <v>-240</v>
      </c>
      <c r="G981">
        <v>0</v>
      </c>
    </row>
    <row r="982" spans="1:7">
      <c r="A982">
        <v>18</v>
      </c>
      <c r="B982">
        <v>3</v>
      </c>
      <c r="C982">
        <v>21</v>
      </c>
      <c r="D982">
        <v>8</v>
      </c>
      <c r="E982">
        <v>130</v>
      </c>
      <c r="F982">
        <v>270</v>
      </c>
      <c r="G982">
        <v>6</v>
      </c>
    </row>
    <row r="983" spans="1:7">
      <c r="A983">
        <v>19</v>
      </c>
      <c r="B983">
        <v>2</v>
      </c>
      <c r="C983">
        <v>21</v>
      </c>
      <c r="D983">
        <v>6</v>
      </c>
      <c r="E983">
        <v>630</v>
      </c>
      <c r="F983">
        <v>830</v>
      </c>
      <c r="G983">
        <v>6</v>
      </c>
    </row>
    <row r="984" spans="1:7">
      <c r="A984">
        <v>20</v>
      </c>
      <c r="B984">
        <v>1</v>
      </c>
      <c r="C984">
        <v>21</v>
      </c>
      <c r="D984">
        <v>4</v>
      </c>
      <c r="E984">
        <v>-450</v>
      </c>
      <c r="F984">
        <v>0</v>
      </c>
      <c r="G984">
        <v>3</v>
      </c>
    </row>
    <row r="985" spans="1:7">
      <c r="A985">
        <v>21</v>
      </c>
      <c r="B985">
        <v>23</v>
      </c>
      <c r="C985">
        <v>21</v>
      </c>
      <c r="D985">
        <v>2</v>
      </c>
      <c r="E985">
        <v>-600</v>
      </c>
      <c r="F985">
        <v>0</v>
      </c>
      <c r="G985">
        <v>3</v>
      </c>
    </row>
    <row r="986" spans="1:7">
      <c r="A986">
        <v>22</v>
      </c>
      <c r="B986">
        <v>22</v>
      </c>
      <c r="C986">
        <v>21</v>
      </c>
      <c r="D986">
        <v>23</v>
      </c>
      <c r="E986">
        <v>-620</v>
      </c>
      <c r="F986">
        <v>0</v>
      </c>
      <c r="G986">
        <v>3</v>
      </c>
    </row>
    <row r="987" spans="1:7">
      <c r="A987">
        <v>1</v>
      </c>
      <c r="B987">
        <v>22</v>
      </c>
      <c r="C987">
        <v>23</v>
      </c>
      <c r="D987">
        <v>21</v>
      </c>
      <c r="E987">
        <v>-620</v>
      </c>
      <c r="F987">
        <v>0</v>
      </c>
      <c r="G987">
        <v>3</v>
      </c>
    </row>
    <row r="988" spans="1:7">
      <c r="A988">
        <v>2</v>
      </c>
      <c r="B988">
        <v>23</v>
      </c>
      <c r="C988">
        <v>2</v>
      </c>
      <c r="D988">
        <v>21</v>
      </c>
      <c r="E988">
        <v>-600</v>
      </c>
      <c r="F988">
        <v>0</v>
      </c>
      <c r="G988">
        <v>3</v>
      </c>
    </row>
    <row r="989" spans="1:7">
      <c r="A989">
        <v>3</v>
      </c>
      <c r="B989">
        <v>1</v>
      </c>
      <c r="C989">
        <v>4</v>
      </c>
      <c r="D989">
        <v>21</v>
      </c>
      <c r="E989">
        <v>-450</v>
      </c>
      <c r="F989">
        <v>0</v>
      </c>
      <c r="G989">
        <v>3</v>
      </c>
    </row>
    <row r="990" spans="1:7">
      <c r="A990">
        <v>4</v>
      </c>
      <c r="B990">
        <v>2</v>
      </c>
      <c r="C990">
        <v>6</v>
      </c>
      <c r="D990">
        <v>21</v>
      </c>
      <c r="E990">
        <v>-200</v>
      </c>
      <c r="F990">
        <v>-830</v>
      </c>
      <c r="G990">
        <v>0</v>
      </c>
    </row>
    <row r="991" spans="1:7">
      <c r="A991">
        <v>5</v>
      </c>
      <c r="B991">
        <v>3</v>
      </c>
      <c r="C991">
        <v>8</v>
      </c>
      <c r="D991">
        <v>21</v>
      </c>
      <c r="E991">
        <v>-140</v>
      </c>
      <c r="F991">
        <v>-270</v>
      </c>
      <c r="G991">
        <v>0</v>
      </c>
    </row>
    <row r="992" spans="1:7">
      <c r="A992">
        <v>6</v>
      </c>
      <c r="B992">
        <v>4</v>
      </c>
      <c r="C992">
        <v>10</v>
      </c>
      <c r="D992">
        <v>21</v>
      </c>
      <c r="E992">
        <v>140</v>
      </c>
      <c r="F992">
        <v>240</v>
      </c>
      <c r="G992">
        <v>6</v>
      </c>
    </row>
    <row r="993" spans="1:7">
      <c r="A993">
        <v>7</v>
      </c>
      <c r="B993">
        <v>5</v>
      </c>
      <c r="C993">
        <v>12</v>
      </c>
      <c r="D993">
        <v>21</v>
      </c>
      <c r="E993">
        <v>100</v>
      </c>
      <c r="F993">
        <v>300</v>
      </c>
      <c r="G993">
        <v>6</v>
      </c>
    </row>
    <row r="994" spans="1:7">
      <c r="A994">
        <v>8</v>
      </c>
      <c r="B994">
        <v>6</v>
      </c>
      <c r="C994">
        <v>14</v>
      </c>
      <c r="D994">
        <v>21</v>
      </c>
      <c r="E994">
        <v>110</v>
      </c>
      <c r="F994">
        <v>-310</v>
      </c>
      <c r="G994">
        <v>0</v>
      </c>
    </row>
    <row r="995" spans="1:7">
      <c r="A995">
        <v>9</v>
      </c>
      <c r="B995">
        <v>7</v>
      </c>
      <c r="C995">
        <v>16</v>
      </c>
      <c r="D995">
        <v>21</v>
      </c>
      <c r="E995">
        <v>620</v>
      </c>
      <c r="F995">
        <v>920</v>
      </c>
      <c r="G995">
        <v>6</v>
      </c>
    </row>
    <row r="996" spans="1:7">
      <c r="A996">
        <v>10</v>
      </c>
      <c r="B996">
        <v>8</v>
      </c>
      <c r="C996">
        <v>18</v>
      </c>
      <c r="D996">
        <v>21</v>
      </c>
      <c r="E996">
        <v>120</v>
      </c>
      <c r="F996">
        <v>170</v>
      </c>
      <c r="G996">
        <v>5</v>
      </c>
    </row>
    <row r="997" spans="1:7">
      <c r="A997">
        <v>11</v>
      </c>
      <c r="B997">
        <v>9</v>
      </c>
      <c r="C997">
        <v>20</v>
      </c>
      <c r="D997">
        <v>21</v>
      </c>
      <c r="E997">
        <v>980</v>
      </c>
      <c r="F997">
        <v>530</v>
      </c>
      <c r="G997">
        <v>6</v>
      </c>
    </row>
    <row r="998" spans="1:7">
      <c r="A998">
        <v>12</v>
      </c>
      <c r="B998">
        <v>10</v>
      </c>
      <c r="C998">
        <v>22</v>
      </c>
      <c r="D998">
        <v>21</v>
      </c>
      <c r="E998">
        <v>-100</v>
      </c>
      <c r="F998">
        <v>-750</v>
      </c>
      <c r="G998">
        <v>0</v>
      </c>
    </row>
    <row r="999" spans="1:7">
      <c r="A999">
        <v>13</v>
      </c>
      <c r="B999">
        <v>11</v>
      </c>
      <c r="C999">
        <v>1</v>
      </c>
      <c r="D999">
        <v>21</v>
      </c>
      <c r="E999">
        <v>-50</v>
      </c>
      <c r="F999">
        <v>-140</v>
      </c>
      <c r="G999">
        <v>1</v>
      </c>
    </row>
    <row r="1000" spans="1:7">
      <c r="A1000">
        <v>14</v>
      </c>
      <c r="B1000">
        <v>12</v>
      </c>
      <c r="C1000">
        <v>3</v>
      </c>
      <c r="D1000">
        <v>21</v>
      </c>
      <c r="E1000">
        <v>-200</v>
      </c>
      <c r="F1000">
        <v>-70</v>
      </c>
      <c r="G1000">
        <v>1</v>
      </c>
    </row>
    <row r="1001" spans="1:7">
      <c r="A1001">
        <v>15</v>
      </c>
      <c r="B1001">
        <v>13</v>
      </c>
      <c r="C1001">
        <v>5</v>
      </c>
      <c r="D1001">
        <v>21</v>
      </c>
      <c r="E1001">
        <v>680</v>
      </c>
      <c r="F1001">
        <v>30</v>
      </c>
      <c r="G1001">
        <v>4</v>
      </c>
    </row>
    <row r="1002" spans="1:7">
      <c r="A1002">
        <v>16</v>
      </c>
      <c r="B1002">
        <v>14</v>
      </c>
      <c r="C1002">
        <v>7</v>
      </c>
      <c r="D1002">
        <v>21</v>
      </c>
      <c r="E1002">
        <v>980</v>
      </c>
      <c r="F1002">
        <v>0</v>
      </c>
      <c r="G1002">
        <v>3</v>
      </c>
    </row>
    <row r="1003" spans="1:7">
      <c r="A1003">
        <v>17</v>
      </c>
      <c r="B1003">
        <v>15</v>
      </c>
      <c r="C1003">
        <v>9</v>
      </c>
      <c r="D1003">
        <v>21</v>
      </c>
      <c r="E1003">
        <v>140</v>
      </c>
      <c r="F1003">
        <v>0</v>
      </c>
      <c r="G1003">
        <v>3</v>
      </c>
    </row>
    <row r="1004" spans="1:7">
      <c r="A1004">
        <v>18</v>
      </c>
      <c r="B1004">
        <v>16</v>
      </c>
      <c r="C1004">
        <v>11</v>
      </c>
      <c r="D1004">
        <v>21</v>
      </c>
      <c r="E1004">
        <v>-50</v>
      </c>
      <c r="F1004">
        <v>-470</v>
      </c>
      <c r="G1004">
        <v>0</v>
      </c>
    </row>
    <row r="1005" spans="1:7">
      <c r="A1005">
        <v>19</v>
      </c>
      <c r="B1005">
        <v>17</v>
      </c>
      <c r="C1005">
        <v>13</v>
      </c>
      <c r="D1005">
        <v>21</v>
      </c>
      <c r="E1005">
        <v>-480</v>
      </c>
      <c r="F1005">
        <v>0</v>
      </c>
      <c r="G1005">
        <v>3</v>
      </c>
    </row>
    <row r="1006" spans="1:7">
      <c r="A1006">
        <v>20</v>
      </c>
      <c r="B1006">
        <v>18</v>
      </c>
      <c r="C1006">
        <v>15</v>
      </c>
      <c r="D1006">
        <v>21</v>
      </c>
      <c r="E1006">
        <v>-430</v>
      </c>
      <c r="F1006">
        <v>-530</v>
      </c>
      <c r="G1006">
        <v>0</v>
      </c>
    </row>
    <row r="1007" spans="1:7">
      <c r="A1007">
        <v>21</v>
      </c>
      <c r="B1007">
        <v>19</v>
      </c>
      <c r="C1007">
        <v>17</v>
      </c>
      <c r="D1007">
        <v>21</v>
      </c>
      <c r="E1007">
        <v>480</v>
      </c>
      <c r="F1007">
        <v>0</v>
      </c>
      <c r="G1007">
        <v>3</v>
      </c>
    </row>
    <row r="1008" spans="1:7">
      <c r="A1008">
        <v>22</v>
      </c>
      <c r="B1008">
        <v>20</v>
      </c>
      <c r="C1008">
        <v>19</v>
      </c>
      <c r="D1008">
        <v>21</v>
      </c>
      <c r="E1008">
        <v>-300</v>
      </c>
      <c r="F1008">
        <v>-960</v>
      </c>
      <c r="G1008">
        <v>0</v>
      </c>
    </row>
    <row r="1010" spans="1:7">
      <c r="E1010" t="s">
        <v>69</v>
      </c>
      <c r="G1010">
        <v>76</v>
      </c>
    </row>
    <row r="1011" spans="1:7">
      <c r="A1011" t="str">
        <f>VLOOKUP(22,Setup!A1:C100, 2)</f>
        <v>B Club</v>
      </c>
    </row>
    <row r="1012" spans="1:7">
      <c r="A1012" t="s">
        <v>4</v>
      </c>
      <c r="B1012" t="s">
        <v>5</v>
      </c>
      <c r="C1012" t="s">
        <v>6</v>
      </c>
      <c r="D1012" t="s">
        <v>7</v>
      </c>
      <c r="E1012" t="s">
        <v>10</v>
      </c>
      <c r="F1012" t="s">
        <v>11</v>
      </c>
      <c r="G1012" t="s">
        <v>12</v>
      </c>
    </row>
    <row r="1013" spans="1:7">
      <c r="A1013">
        <v>1</v>
      </c>
      <c r="B1013">
        <v>21</v>
      </c>
      <c r="C1013">
        <v>22</v>
      </c>
      <c r="D1013">
        <v>20</v>
      </c>
      <c r="E1013">
        <v>-110</v>
      </c>
      <c r="F1013">
        <v>310</v>
      </c>
      <c r="G1013">
        <v>6</v>
      </c>
    </row>
    <row r="1014" spans="1:7">
      <c r="A1014">
        <v>2</v>
      </c>
      <c r="B1014">
        <v>20</v>
      </c>
      <c r="C1014">
        <v>22</v>
      </c>
      <c r="D1014">
        <v>18</v>
      </c>
      <c r="E1014">
        <v>170</v>
      </c>
      <c r="F1014">
        <v>-490</v>
      </c>
      <c r="G1014">
        <v>0</v>
      </c>
    </row>
    <row r="1015" spans="1:7">
      <c r="A1015">
        <v>3</v>
      </c>
      <c r="B1015">
        <v>19</v>
      </c>
      <c r="C1015">
        <v>22</v>
      </c>
      <c r="D1015">
        <v>16</v>
      </c>
      <c r="E1015">
        <v>980</v>
      </c>
      <c r="F1015">
        <v>0</v>
      </c>
      <c r="G1015">
        <v>3</v>
      </c>
    </row>
    <row r="1016" spans="1:7">
      <c r="A1016">
        <v>4</v>
      </c>
      <c r="B1016">
        <v>18</v>
      </c>
      <c r="C1016">
        <v>22</v>
      </c>
      <c r="D1016">
        <v>14</v>
      </c>
      <c r="E1016">
        <v>-430</v>
      </c>
      <c r="F1016">
        <v>-30</v>
      </c>
      <c r="G1016">
        <v>2</v>
      </c>
    </row>
    <row r="1017" spans="1:7">
      <c r="A1017">
        <v>5</v>
      </c>
      <c r="B1017">
        <v>17</v>
      </c>
      <c r="C1017">
        <v>22</v>
      </c>
      <c r="D1017">
        <v>12</v>
      </c>
      <c r="E1017">
        <v>-480</v>
      </c>
      <c r="F1017">
        <v>-30</v>
      </c>
      <c r="G1017">
        <v>2</v>
      </c>
    </row>
    <row r="1018" spans="1:7">
      <c r="A1018">
        <v>6</v>
      </c>
      <c r="B1018">
        <v>16</v>
      </c>
      <c r="C1018">
        <v>22</v>
      </c>
      <c r="D1018">
        <v>10</v>
      </c>
      <c r="E1018">
        <v>-50</v>
      </c>
      <c r="F1018">
        <v>50</v>
      </c>
      <c r="G1018">
        <v>4</v>
      </c>
    </row>
    <row r="1019" spans="1:7">
      <c r="A1019">
        <v>7</v>
      </c>
      <c r="B1019">
        <v>15</v>
      </c>
      <c r="C1019">
        <v>22</v>
      </c>
      <c r="D1019">
        <v>8</v>
      </c>
      <c r="E1019">
        <v>170</v>
      </c>
      <c r="F1019">
        <v>-480</v>
      </c>
      <c r="G1019">
        <v>0</v>
      </c>
    </row>
    <row r="1020" spans="1:7">
      <c r="A1020">
        <v>8</v>
      </c>
      <c r="B1020">
        <v>14</v>
      </c>
      <c r="C1020">
        <v>22</v>
      </c>
      <c r="D1020">
        <v>6</v>
      </c>
      <c r="E1020">
        <v>980</v>
      </c>
      <c r="F1020">
        <v>490</v>
      </c>
      <c r="G1020">
        <v>6</v>
      </c>
    </row>
    <row r="1021" spans="1:7">
      <c r="A1021">
        <v>9</v>
      </c>
      <c r="B1021">
        <v>13</v>
      </c>
      <c r="C1021">
        <v>22</v>
      </c>
      <c r="D1021">
        <v>4</v>
      </c>
      <c r="E1021">
        <v>230</v>
      </c>
      <c r="F1021">
        <v>-420</v>
      </c>
      <c r="G1021">
        <v>0</v>
      </c>
    </row>
    <row r="1022" spans="1:7">
      <c r="A1022">
        <v>10</v>
      </c>
      <c r="B1022">
        <v>12</v>
      </c>
      <c r="C1022">
        <v>22</v>
      </c>
      <c r="D1022">
        <v>2</v>
      </c>
      <c r="E1022">
        <v>-300</v>
      </c>
      <c r="F1022">
        <v>-170</v>
      </c>
      <c r="G1022">
        <v>1</v>
      </c>
    </row>
    <row r="1023" spans="1:7">
      <c r="A1023">
        <v>11</v>
      </c>
      <c r="B1023">
        <v>11</v>
      </c>
      <c r="C1023">
        <v>22</v>
      </c>
      <c r="D1023">
        <v>23</v>
      </c>
      <c r="E1023">
        <v>-110</v>
      </c>
      <c r="F1023">
        <v>0</v>
      </c>
      <c r="G1023">
        <v>3</v>
      </c>
    </row>
    <row r="1024" spans="1:7">
      <c r="A1024">
        <v>12</v>
      </c>
      <c r="B1024">
        <v>10</v>
      </c>
      <c r="C1024">
        <v>22</v>
      </c>
      <c r="D1024">
        <v>21</v>
      </c>
      <c r="E1024">
        <v>-100</v>
      </c>
      <c r="F1024">
        <v>-750</v>
      </c>
      <c r="G1024">
        <v>0</v>
      </c>
    </row>
    <row r="1025" spans="1:7">
      <c r="A1025">
        <v>13</v>
      </c>
      <c r="B1025">
        <v>9</v>
      </c>
      <c r="C1025">
        <v>22</v>
      </c>
      <c r="D1025">
        <v>19</v>
      </c>
      <c r="E1025">
        <v>-100</v>
      </c>
      <c r="F1025">
        <v>-50</v>
      </c>
      <c r="G1025">
        <v>2</v>
      </c>
    </row>
    <row r="1026" spans="1:7">
      <c r="A1026">
        <v>14</v>
      </c>
      <c r="B1026">
        <v>8</v>
      </c>
      <c r="C1026">
        <v>22</v>
      </c>
      <c r="D1026">
        <v>17</v>
      </c>
      <c r="E1026">
        <v>50</v>
      </c>
      <c r="F1026">
        <v>-70</v>
      </c>
      <c r="G1026">
        <v>1</v>
      </c>
    </row>
    <row r="1027" spans="1:7">
      <c r="A1027">
        <v>15</v>
      </c>
      <c r="B1027">
        <v>7</v>
      </c>
      <c r="C1027">
        <v>22</v>
      </c>
      <c r="D1027">
        <v>15</v>
      </c>
      <c r="E1027">
        <v>680</v>
      </c>
      <c r="F1027">
        <v>480</v>
      </c>
      <c r="G1027">
        <v>6</v>
      </c>
    </row>
    <row r="1028" spans="1:7">
      <c r="A1028">
        <v>16</v>
      </c>
      <c r="B1028">
        <v>6</v>
      </c>
      <c r="C1028">
        <v>22</v>
      </c>
      <c r="D1028">
        <v>13</v>
      </c>
      <c r="E1028">
        <v>420</v>
      </c>
      <c r="F1028">
        <v>-10</v>
      </c>
      <c r="G1028">
        <v>3</v>
      </c>
    </row>
    <row r="1029" spans="1:7">
      <c r="A1029">
        <v>17</v>
      </c>
      <c r="B1029">
        <v>5</v>
      </c>
      <c r="C1029">
        <v>22</v>
      </c>
      <c r="D1029">
        <v>11</v>
      </c>
      <c r="E1029">
        <v>-200</v>
      </c>
      <c r="F1029">
        <v>-320</v>
      </c>
      <c r="G1029">
        <v>0</v>
      </c>
    </row>
    <row r="1030" spans="1:7">
      <c r="A1030">
        <v>18</v>
      </c>
      <c r="B1030">
        <v>4</v>
      </c>
      <c r="C1030">
        <v>22</v>
      </c>
      <c r="D1030">
        <v>9</v>
      </c>
      <c r="E1030">
        <v>-170</v>
      </c>
      <c r="F1030">
        <v>-70</v>
      </c>
      <c r="G1030">
        <v>1</v>
      </c>
    </row>
    <row r="1031" spans="1:7">
      <c r="A1031">
        <v>19</v>
      </c>
      <c r="B1031">
        <v>3</v>
      </c>
      <c r="C1031">
        <v>22</v>
      </c>
      <c r="D1031">
        <v>7</v>
      </c>
      <c r="E1031">
        <v>120</v>
      </c>
      <c r="F1031">
        <v>260</v>
      </c>
      <c r="G1031">
        <v>6</v>
      </c>
    </row>
    <row r="1032" spans="1:7">
      <c r="A1032">
        <v>20</v>
      </c>
      <c r="B1032">
        <v>2</v>
      </c>
      <c r="C1032">
        <v>22</v>
      </c>
      <c r="D1032">
        <v>5</v>
      </c>
      <c r="E1032">
        <v>-100</v>
      </c>
      <c r="F1032">
        <v>-210</v>
      </c>
      <c r="G1032">
        <v>0</v>
      </c>
    </row>
    <row r="1033" spans="1:7">
      <c r="A1033">
        <v>21</v>
      </c>
      <c r="B1033">
        <v>1</v>
      </c>
      <c r="C1033">
        <v>22</v>
      </c>
      <c r="D1033">
        <v>3</v>
      </c>
      <c r="E1033">
        <v>-450</v>
      </c>
      <c r="F1033">
        <v>30</v>
      </c>
      <c r="G1033">
        <v>4</v>
      </c>
    </row>
    <row r="1034" spans="1:7">
      <c r="A1034">
        <v>22</v>
      </c>
      <c r="B1034">
        <v>23</v>
      </c>
      <c r="C1034">
        <v>22</v>
      </c>
      <c r="D1034">
        <v>1</v>
      </c>
      <c r="E1034">
        <v>100</v>
      </c>
      <c r="F1034">
        <v>730</v>
      </c>
      <c r="G1034">
        <v>6</v>
      </c>
    </row>
    <row r="1035" spans="1:7">
      <c r="A1035">
        <v>1</v>
      </c>
      <c r="B1035">
        <v>23</v>
      </c>
      <c r="C1035">
        <v>1</v>
      </c>
      <c r="D1035">
        <v>22</v>
      </c>
      <c r="E1035">
        <v>-630</v>
      </c>
      <c r="F1035">
        <v>-730</v>
      </c>
      <c r="G1035">
        <v>0</v>
      </c>
    </row>
    <row r="1036" spans="1:7">
      <c r="A1036">
        <v>2</v>
      </c>
      <c r="B1036">
        <v>1</v>
      </c>
      <c r="C1036">
        <v>3</v>
      </c>
      <c r="D1036">
        <v>22</v>
      </c>
      <c r="E1036">
        <v>-480</v>
      </c>
      <c r="F1036">
        <v>-30</v>
      </c>
      <c r="G1036">
        <v>2</v>
      </c>
    </row>
    <row r="1037" spans="1:7">
      <c r="A1037">
        <v>3</v>
      </c>
      <c r="B1037">
        <v>2</v>
      </c>
      <c r="C1037">
        <v>5</v>
      </c>
      <c r="D1037">
        <v>22</v>
      </c>
      <c r="E1037">
        <v>110</v>
      </c>
      <c r="F1037">
        <v>210</v>
      </c>
      <c r="G1037">
        <v>6</v>
      </c>
    </row>
    <row r="1038" spans="1:7">
      <c r="A1038">
        <v>4</v>
      </c>
      <c r="B1038">
        <v>3</v>
      </c>
      <c r="C1038">
        <v>7</v>
      </c>
      <c r="D1038">
        <v>22</v>
      </c>
      <c r="E1038">
        <v>-140</v>
      </c>
      <c r="F1038">
        <v>-260</v>
      </c>
      <c r="G1038">
        <v>0</v>
      </c>
    </row>
    <row r="1039" spans="1:7">
      <c r="A1039">
        <v>5</v>
      </c>
      <c r="B1039">
        <v>4</v>
      </c>
      <c r="C1039">
        <v>9</v>
      </c>
      <c r="D1039">
        <v>22</v>
      </c>
      <c r="E1039">
        <v>-100</v>
      </c>
      <c r="F1039">
        <v>70</v>
      </c>
      <c r="G1039">
        <v>5</v>
      </c>
    </row>
    <row r="1040" spans="1:7">
      <c r="A1040">
        <v>6</v>
      </c>
      <c r="B1040">
        <v>5</v>
      </c>
      <c r="C1040">
        <v>11</v>
      </c>
      <c r="D1040">
        <v>22</v>
      </c>
      <c r="E1040">
        <v>120</v>
      </c>
      <c r="F1040">
        <v>320</v>
      </c>
      <c r="G1040">
        <v>6</v>
      </c>
    </row>
    <row r="1041" spans="1:7">
      <c r="A1041">
        <v>7</v>
      </c>
      <c r="B1041">
        <v>6</v>
      </c>
      <c r="C1041">
        <v>13</v>
      </c>
      <c r="D1041">
        <v>22</v>
      </c>
      <c r="E1041">
        <v>430</v>
      </c>
      <c r="F1041">
        <v>10</v>
      </c>
      <c r="G1041">
        <v>3</v>
      </c>
    </row>
    <row r="1042" spans="1:7">
      <c r="A1042">
        <v>8</v>
      </c>
      <c r="B1042">
        <v>7</v>
      </c>
      <c r="C1042">
        <v>15</v>
      </c>
      <c r="D1042">
        <v>22</v>
      </c>
      <c r="E1042">
        <v>200</v>
      </c>
      <c r="F1042">
        <v>-480</v>
      </c>
      <c r="G1042">
        <v>0</v>
      </c>
    </row>
    <row r="1043" spans="1:7">
      <c r="A1043">
        <v>9</v>
      </c>
      <c r="B1043">
        <v>8</v>
      </c>
      <c r="C1043">
        <v>17</v>
      </c>
      <c r="D1043">
        <v>22</v>
      </c>
      <c r="E1043">
        <v>120</v>
      </c>
      <c r="F1043">
        <v>70</v>
      </c>
      <c r="G1043">
        <v>5</v>
      </c>
    </row>
    <row r="1044" spans="1:7">
      <c r="A1044">
        <v>10</v>
      </c>
      <c r="B1044">
        <v>9</v>
      </c>
      <c r="C1044">
        <v>19</v>
      </c>
      <c r="D1044">
        <v>22</v>
      </c>
      <c r="E1044">
        <v>-50</v>
      </c>
      <c r="F1044">
        <v>50</v>
      </c>
      <c r="G1044">
        <v>4</v>
      </c>
    </row>
    <row r="1045" spans="1:7">
      <c r="A1045">
        <v>11</v>
      </c>
      <c r="B1045">
        <v>10</v>
      </c>
      <c r="C1045">
        <v>21</v>
      </c>
      <c r="D1045">
        <v>22</v>
      </c>
      <c r="E1045">
        <v>650</v>
      </c>
      <c r="F1045">
        <v>750</v>
      </c>
      <c r="G1045">
        <v>6</v>
      </c>
    </row>
    <row r="1046" spans="1:7">
      <c r="A1046">
        <v>12</v>
      </c>
      <c r="B1046">
        <v>11</v>
      </c>
      <c r="C1046">
        <v>23</v>
      </c>
      <c r="D1046">
        <v>22</v>
      </c>
      <c r="E1046">
        <v>-110</v>
      </c>
      <c r="F1046">
        <v>0</v>
      </c>
      <c r="G1046">
        <v>3</v>
      </c>
    </row>
    <row r="1047" spans="1:7">
      <c r="A1047">
        <v>13</v>
      </c>
      <c r="B1047">
        <v>12</v>
      </c>
      <c r="C1047">
        <v>2</v>
      </c>
      <c r="D1047">
        <v>22</v>
      </c>
      <c r="E1047">
        <v>-130</v>
      </c>
      <c r="F1047">
        <v>170</v>
      </c>
      <c r="G1047">
        <v>5</v>
      </c>
    </row>
    <row r="1048" spans="1:7">
      <c r="A1048">
        <v>14</v>
      </c>
      <c r="B1048">
        <v>13</v>
      </c>
      <c r="C1048">
        <v>4</v>
      </c>
      <c r="D1048">
        <v>22</v>
      </c>
      <c r="E1048">
        <v>650</v>
      </c>
      <c r="F1048">
        <v>420</v>
      </c>
      <c r="G1048">
        <v>6</v>
      </c>
    </row>
    <row r="1049" spans="1:7">
      <c r="A1049">
        <v>15</v>
      </c>
      <c r="B1049">
        <v>14</v>
      </c>
      <c r="C1049">
        <v>6</v>
      </c>
      <c r="D1049">
        <v>22</v>
      </c>
      <c r="E1049">
        <v>490</v>
      </c>
      <c r="F1049">
        <v>-490</v>
      </c>
      <c r="G1049">
        <v>0</v>
      </c>
    </row>
    <row r="1050" spans="1:7">
      <c r="A1050">
        <v>16</v>
      </c>
      <c r="B1050">
        <v>15</v>
      </c>
      <c r="C1050">
        <v>8</v>
      </c>
      <c r="D1050">
        <v>22</v>
      </c>
      <c r="E1050">
        <v>650</v>
      </c>
      <c r="F1050">
        <v>480</v>
      </c>
      <c r="G1050">
        <v>6</v>
      </c>
    </row>
    <row r="1051" spans="1:7">
      <c r="A1051">
        <v>17</v>
      </c>
      <c r="B1051">
        <v>16</v>
      </c>
      <c r="C1051">
        <v>10</v>
      </c>
      <c r="D1051">
        <v>22</v>
      </c>
      <c r="E1051">
        <v>-100</v>
      </c>
      <c r="F1051">
        <v>-50</v>
      </c>
      <c r="G1051">
        <v>2</v>
      </c>
    </row>
    <row r="1052" spans="1:7">
      <c r="A1052">
        <v>18</v>
      </c>
      <c r="B1052">
        <v>17</v>
      </c>
      <c r="C1052">
        <v>12</v>
      </c>
      <c r="D1052">
        <v>22</v>
      </c>
      <c r="E1052">
        <v>-450</v>
      </c>
      <c r="F1052">
        <v>30</v>
      </c>
      <c r="G1052">
        <v>4</v>
      </c>
    </row>
    <row r="1053" spans="1:7">
      <c r="A1053">
        <v>19</v>
      </c>
      <c r="B1053">
        <v>18</v>
      </c>
      <c r="C1053">
        <v>14</v>
      </c>
      <c r="D1053">
        <v>22</v>
      </c>
      <c r="E1053">
        <v>-400</v>
      </c>
      <c r="F1053">
        <v>30</v>
      </c>
      <c r="G1053">
        <v>4</v>
      </c>
    </row>
    <row r="1054" spans="1:7">
      <c r="A1054">
        <v>20</v>
      </c>
      <c r="B1054">
        <v>19</v>
      </c>
      <c r="C1054">
        <v>16</v>
      </c>
      <c r="D1054">
        <v>22</v>
      </c>
      <c r="E1054">
        <v>980</v>
      </c>
      <c r="F1054">
        <v>0</v>
      </c>
      <c r="G1054">
        <v>3</v>
      </c>
    </row>
    <row r="1055" spans="1:7">
      <c r="A1055">
        <v>21</v>
      </c>
      <c r="B1055">
        <v>20</v>
      </c>
      <c r="C1055">
        <v>18</v>
      </c>
      <c r="D1055">
        <v>22</v>
      </c>
      <c r="E1055">
        <v>660</v>
      </c>
      <c r="F1055">
        <v>490</v>
      </c>
      <c r="G1055">
        <v>6</v>
      </c>
    </row>
    <row r="1056" spans="1:7">
      <c r="A1056">
        <v>22</v>
      </c>
      <c r="B1056">
        <v>21</v>
      </c>
      <c r="C1056">
        <v>20</v>
      </c>
      <c r="D1056">
        <v>22</v>
      </c>
      <c r="E1056">
        <v>-420</v>
      </c>
      <c r="F1056">
        <v>-310</v>
      </c>
      <c r="G1056">
        <v>0</v>
      </c>
    </row>
    <row r="1058" spans="1:7">
      <c r="E1058" t="s">
        <v>69</v>
      </c>
      <c r="G1058">
        <v>56</v>
      </c>
    </row>
    <row r="1059" spans="1:7">
      <c r="A1059" t="str">
        <f>VLOOKUP(23,Setup!A1:C100, 2)</f>
        <v>Harmony</v>
      </c>
    </row>
    <row r="1060" spans="1:7">
      <c r="A1060" t="s">
        <v>4</v>
      </c>
      <c r="B1060" t="s">
        <v>5</v>
      </c>
      <c r="C1060" t="s">
        <v>6</v>
      </c>
      <c r="D1060" t="s">
        <v>7</v>
      </c>
      <c r="E1060" t="s">
        <v>10</v>
      </c>
      <c r="F1060" t="s">
        <v>11</v>
      </c>
      <c r="G1060" t="s">
        <v>12</v>
      </c>
    </row>
    <row r="1061" spans="1:7">
      <c r="A1061">
        <v>1</v>
      </c>
      <c r="B1061">
        <v>22</v>
      </c>
      <c r="C1061">
        <v>23</v>
      </c>
      <c r="D1061">
        <v>21</v>
      </c>
      <c r="E1061">
        <v>-620</v>
      </c>
      <c r="F1061">
        <v>0</v>
      </c>
      <c r="G1061">
        <v>3</v>
      </c>
    </row>
    <row r="1062" spans="1:7">
      <c r="A1062">
        <v>2</v>
      </c>
      <c r="B1062">
        <v>21</v>
      </c>
      <c r="C1062">
        <v>23</v>
      </c>
      <c r="D1062">
        <v>19</v>
      </c>
      <c r="E1062">
        <v>50</v>
      </c>
      <c r="F1062">
        <v>0</v>
      </c>
      <c r="G1062">
        <v>3</v>
      </c>
    </row>
    <row r="1063" spans="1:7">
      <c r="A1063">
        <v>3</v>
      </c>
      <c r="B1063">
        <v>20</v>
      </c>
      <c r="C1063">
        <v>23</v>
      </c>
      <c r="D1063">
        <v>17</v>
      </c>
      <c r="E1063">
        <v>-100</v>
      </c>
      <c r="F1063">
        <v>-730</v>
      </c>
      <c r="G1063">
        <v>0</v>
      </c>
    </row>
    <row r="1064" spans="1:7">
      <c r="A1064">
        <v>4</v>
      </c>
      <c r="B1064">
        <v>19</v>
      </c>
      <c r="C1064">
        <v>23</v>
      </c>
      <c r="D1064">
        <v>15</v>
      </c>
      <c r="E1064">
        <v>480</v>
      </c>
      <c r="F1064">
        <v>-500</v>
      </c>
      <c r="G1064">
        <v>0</v>
      </c>
    </row>
    <row r="1065" spans="1:7">
      <c r="A1065">
        <v>5</v>
      </c>
      <c r="B1065">
        <v>18</v>
      </c>
      <c r="C1065">
        <v>23</v>
      </c>
      <c r="D1065">
        <v>13</v>
      </c>
      <c r="E1065">
        <v>150</v>
      </c>
      <c r="F1065">
        <v>550</v>
      </c>
      <c r="G1065">
        <v>6</v>
      </c>
    </row>
    <row r="1066" spans="1:7">
      <c r="A1066">
        <v>6</v>
      </c>
      <c r="B1066">
        <v>17</v>
      </c>
      <c r="C1066">
        <v>23</v>
      </c>
      <c r="D1066">
        <v>11</v>
      </c>
      <c r="E1066">
        <v>-230</v>
      </c>
      <c r="F1066">
        <v>250</v>
      </c>
      <c r="G1066">
        <v>6</v>
      </c>
    </row>
    <row r="1067" spans="1:7">
      <c r="A1067">
        <v>7</v>
      </c>
      <c r="B1067">
        <v>16</v>
      </c>
      <c r="C1067">
        <v>23</v>
      </c>
      <c r="D1067">
        <v>9</v>
      </c>
      <c r="E1067">
        <v>-100</v>
      </c>
      <c r="F1067">
        <v>-520</v>
      </c>
      <c r="G1067">
        <v>0</v>
      </c>
    </row>
    <row r="1068" spans="1:7">
      <c r="A1068">
        <v>8</v>
      </c>
      <c r="B1068">
        <v>15</v>
      </c>
      <c r="C1068">
        <v>23</v>
      </c>
      <c r="D1068">
        <v>7</v>
      </c>
      <c r="E1068">
        <v>200</v>
      </c>
      <c r="F1068">
        <v>-420</v>
      </c>
      <c r="G1068">
        <v>0</v>
      </c>
    </row>
    <row r="1069" spans="1:7">
      <c r="A1069">
        <v>9</v>
      </c>
      <c r="B1069">
        <v>14</v>
      </c>
      <c r="C1069">
        <v>23</v>
      </c>
      <c r="D1069">
        <v>5</v>
      </c>
      <c r="E1069">
        <v>480</v>
      </c>
      <c r="F1069">
        <v>0</v>
      </c>
      <c r="G1069">
        <v>3</v>
      </c>
    </row>
    <row r="1070" spans="1:7">
      <c r="A1070">
        <v>10</v>
      </c>
      <c r="B1070">
        <v>13</v>
      </c>
      <c r="C1070">
        <v>23</v>
      </c>
      <c r="D1070">
        <v>3</v>
      </c>
      <c r="E1070">
        <v>600</v>
      </c>
      <c r="F1070">
        <v>-20</v>
      </c>
      <c r="G1070">
        <v>2</v>
      </c>
    </row>
    <row r="1071" spans="1:7">
      <c r="A1071">
        <v>11</v>
      </c>
      <c r="B1071">
        <v>12</v>
      </c>
      <c r="C1071">
        <v>23</v>
      </c>
      <c r="D1071">
        <v>1</v>
      </c>
      <c r="E1071">
        <v>-100</v>
      </c>
      <c r="F1071">
        <v>-10</v>
      </c>
      <c r="G1071">
        <v>3</v>
      </c>
    </row>
    <row r="1072" spans="1:7">
      <c r="A1072">
        <v>12</v>
      </c>
      <c r="B1072">
        <v>11</v>
      </c>
      <c r="C1072">
        <v>23</v>
      </c>
      <c r="D1072">
        <v>22</v>
      </c>
      <c r="E1072">
        <v>-110</v>
      </c>
      <c r="F1072">
        <v>0</v>
      </c>
      <c r="G1072">
        <v>3</v>
      </c>
    </row>
    <row r="1073" spans="1:7">
      <c r="A1073">
        <v>13</v>
      </c>
      <c r="B1073">
        <v>10</v>
      </c>
      <c r="C1073">
        <v>23</v>
      </c>
      <c r="D1073">
        <v>20</v>
      </c>
      <c r="E1073">
        <v>-170</v>
      </c>
      <c r="F1073">
        <v>-70</v>
      </c>
      <c r="G1073">
        <v>1</v>
      </c>
    </row>
    <row r="1074" spans="1:7">
      <c r="A1074">
        <v>14</v>
      </c>
      <c r="B1074">
        <v>9</v>
      </c>
      <c r="C1074">
        <v>23</v>
      </c>
      <c r="D1074">
        <v>18</v>
      </c>
      <c r="E1074">
        <v>460</v>
      </c>
      <c r="F1074">
        <v>-20</v>
      </c>
      <c r="G1074">
        <v>2</v>
      </c>
    </row>
    <row r="1075" spans="1:7">
      <c r="A1075">
        <v>15</v>
      </c>
      <c r="B1075">
        <v>8</v>
      </c>
      <c r="C1075">
        <v>23</v>
      </c>
      <c r="D1075">
        <v>16</v>
      </c>
      <c r="E1075">
        <v>90</v>
      </c>
      <c r="F1075">
        <v>140</v>
      </c>
      <c r="G1075">
        <v>5</v>
      </c>
    </row>
    <row r="1076" spans="1:7">
      <c r="A1076">
        <v>16</v>
      </c>
      <c r="B1076">
        <v>7</v>
      </c>
      <c r="C1076">
        <v>23</v>
      </c>
      <c r="D1076">
        <v>14</v>
      </c>
      <c r="E1076">
        <v>680</v>
      </c>
      <c r="F1076">
        <v>80</v>
      </c>
      <c r="G1076">
        <v>5</v>
      </c>
    </row>
    <row r="1077" spans="1:7">
      <c r="A1077">
        <v>17</v>
      </c>
      <c r="B1077">
        <v>6</v>
      </c>
      <c r="C1077">
        <v>23</v>
      </c>
      <c r="D1077">
        <v>12</v>
      </c>
      <c r="E1077">
        <v>400</v>
      </c>
      <c r="F1077">
        <v>220</v>
      </c>
      <c r="G1077">
        <v>6</v>
      </c>
    </row>
    <row r="1078" spans="1:7">
      <c r="A1078">
        <v>18</v>
      </c>
      <c r="B1078">
        <v>5</v>
      </c>
      <c r="C1078">
        <v>23</v>
      </c>
      <c r="D1078">
        <v>10</v>
      </c>
      <c r="E1078">
        <v>-100</v>
      </c>
      <c r="F1078">
        <v>0</v>
      </c>
      <c r="G1078">
        <v>3</v>
      </c>
    </row>
    <row r="1079" spans="1:7">
      <c r="A1079">
        <v>19</v>
      </c>
      <c r="B1079">
        <v>4</v>
      </c>
      <c r="C1079">
        <v>23</v>
      </c>
      <c r="D1079">
        <v>8</v>
      </c>
      <c r="E1079">
        <v>-100</v>
      </c>
      <c r="F1079">
        <v>0</v>
      </c>
      <c r="G1079">
        <v>3</v>
      </c>
    </row>
    <row r="1080" spans="1:7">
      <c r="A1080">
        <v>20</v>
      </c>
      <c r="B1080">
        <v>3</v>
      </c>
      <c r="C1080">
        <v>23</v>
      </c>
      <c r="D1080">
        <v>6</v>
      </c>
      <c r="E1080">
        <v>170</v>
      </c>
      <c r="F1080">
        <v>0</v>
      </c>
      <c r="G1080">
        <v>3</v>
      </c>
    </row>
    <row r="1081" spans="1:7">
      <c r="A1081">
        <v>21</v>
      </c>
      <c r="B1081">
        <v>2</v>
      </c>
      <c r="C1081">
        <v>23</v>
      </c>
      <c r="D1081">
        <v>4</v>
      </c>
      <c r="E1081">
        <v>150</v>
      </c>
      <c r="F1081">
        <v>30</v>
      </c>
      <c r="G1081">
        <v>4</v>
      </c>
    </row>
    <row r="1082" spans="1:7">
      <c r="A1082">
        <v>22</v>
      </c>
      <c r="B1082">
        <v>1</v>
      </c>
      <c r="C1082">
        <v>23</v>
      </c>
      <c r="D1082">
        <v>2</v>
      </c>
      <c r="E1082">
        <v>-450</v>
      </c>
      <c r="F1082">
        <v>30</v>
      </c>
      <c r="G1082">
        <v>4</v>
      </c>
    </row>
    <row r="1083" spans="1:7">
      <c r="A1083">
        <v>1</v>
      </c>
      <c r="B1083">
        <v>1</v>
      </c>
      <c r="C1083">
        <v>2</v>
      </c>
      <c r="D1083">
        <v>23</v>
      </c>
      <c r="E1083">
        <v>-480</v>
      </c>
      <c r="F1083">
        <v>-30</v>
      </c>
      <c r="G1083">
        <v>2</v>
      </c>
    </row>
    <row r="1084" spans="1:7">
      <c r="A1084">
        <v>2</v>
      </c>
      <c r="B1084">
        <v>2</v>
      </c>
      <c r="C1084">
        <v>4</v>
      </c>
      <c r="D1084">
        <v>23</v>
      </c>
      <c r="E1084">
        <v>120</v>
      </c>
      <c r="F1084">
        <v>-30</v>
      </c>
      <c r="G1084">
        <v>2</v>
      </c>
    </row>
    <row r="1085" spans="1:7">
      <c r="A1085">
        <v>3</v>
      </c>
      <c r="B1085">
        <v>3</v>
      </c>
      <c r="C1085">
        <v>6</v>
      </c>
      <c r="D1085">
        <v>23</v>
      </c>
      <c r="E1085">
        <v>170</v>
      </c>
      <c r="F1085">
        <v>0</v>
      </c>
      <c r="G1085">
        <v>3</v>
      </c>
    </row>
    <row r="1086" spans="1:7">
      <c r="A1086">
        <v>4</v>
      </c>
      <c r="B1086">
        <v>4</v>
      </c>
      <c r="C1086">
        <v>8</v>
      </c>
      <c r="D1086">
        <v>23</v>
      </c>
      <c r="E1086">
        <v>-100</v>
      </c>
      <c r="F1086">
        <v>0</v>
      </c>
      <c r="G1086">
        <v>3</v>
      </c>
    </row>
    <row r="1087" spans="1:7">
      <c r="A1087">
        <v>5</v>
      </c>
      <c r="B1087">
        <v>5</v>
      </c>
      <c r="C1087">
        <v>10</v>
      </c>
      <c r="D1087">
        <v>23</v>
      </c>
      <c r="E1087">
        <v>-100</v>
      </c>
      <c r="F1087">
        <v>0</v>
      </c>
      <c r="G1087">
        <v>3</v>
      </c>
    </row>
    <row r="1088" spans="1:7">
      <c r="A1088">
        <v>6</v>
      </c>
      <c r="B1088">
        <v>6</v>
      </c>
      <c r="C1088">
        <v>12</v>
      </c>
      <c r="D1088">
        <v>23</v>
      </c>
      <c r="E1088">
        <v>180</v>
      </c>
      <c r="F1088">
        <v>-220</v>
      </c>
      <c r="G1088">
        <v>0</v>
      </c>
    </row>
    <row r="1089" spans="1:7">
      <c r="A1089">
        <v>7</v>
      </c>
      <c r="B1089">
        <v>7</v>
      </c>
      <c r="C1089">
        <v>14</v>
      </c>
      <c r="D1089">
        <v>23</v>
      </c>
      <c r="E1089">
        <v>600</v>
      </c>
      <c r="F1089">
        <v>-80</v>
      </c>
      <c r="G1089">
        <v>1</v>
      </c>
    </row>
    <row r="1090" spans="1:7">
      <c r="A1090">
        <v>8</v>
      </c>
      <c r="B1090">
        <v>8</v>
      </c>
      <c r="C1090">
        <v>16</v>
      </c>
      <c r="D1090">
        <v>23</v>
      </c>
      <c r="E1090">
        <v>-50</v>
      </c>
      <c r="F1090">
        <v>-140</v>
      </c>
      <c r="G1090">
        <v>1</v>
      </c>
    </row>
    <row r="1091" spans="1:7">
      <c r="A1091">
        <v>9</v>
      </c>
      <c r="B1091">
        <v>9</v>
      </c>
      <c r="C1091">
        <v>18</v>
      </c>
      <c r="D1091">
        <v>23</v>
      </c>
      <c r="E1091">
        <v>480</v>
      </c>
      <c r="F1091">
        <v>20</v>
      </c>
      <c r="G1091">
        <v>4</v>
      </c>
    </row>
    <row r="1092" spans="1:7">
      <c r="A1092">
        <v>10</v>
      </c>
      <c r="B1092">
        <v>10</v>
      </c>
      <c r="C1092">
        <v>20</v>
      </c>
      <c r="D1092">
        <v>23</v>
      </c>
      <c r="E1092">
        <v>-100</v>
      </c>
      <c r="F1092">
        <v>70</v>
      </c>
      <c r="G1092">
        <v>5</v>
      </c>
    </row>
    <row r="1093" spans="1:7">
      <c r="A1093">
        <v>11</v>
      </c>
      <c r="B1093">
        <v>11</v>
      </c>
      <c r="C1093">
        <v>22</v>
      </c>
      <c r="D1093">
        <v>23</v>
      </c>
      <c r="E1093">
        <v>-110</v>
      </c>
      <c r="F1093">
        <v>0</v>
      </c>
      <c r="G1093">
        <v>3</v>
      </c>
    </row>
    <row r="1094" spans="1:7">
      <c r="A1094">
        <v>12</v>
      </c>
      <c r="B1094">
        <v>12</v>
      </c>
      <c r="C1094">
        <v>1</v>
      </c>
      <c r="D1094">
        <v>23</v>
      </c>
      <c r="E1094">
        <v>-90</v>
      </c>
      <c r="F1094">
        <v>10</v>
      </c>
      <c r="G1094">
        <v>3</v>
      </c>
    </row>
    <row r="1095" spans="1:7">
      <c r="A1095">
        <v>13</v>
      </c>
      <c r="B1095">
        <v>13</v>
      </c>
      <c r="C1095">
        <v>3</v>
      </c>
      <c r="D1095">
        <v>23</v>
      </c>
      <c r="E1095">
        <v>620</v>
      </c>
      <c r="F1095">
        <v>20</v>
      </c>
      <c r="G1095">
        <v>4</v>
      </c>
    </row>
    <row r="1096" spans="1:7">
      <c r="A1096">
        <v>14</v>
      </c>
      <c r="B1096">
        <v>14</v>
      </c>
      <c r="C1096">
        <v>5</v>
      </c>
      <c r="D1096">
        <v>23</v>
      </c>
      <c r="E1096">
        <v>480</v>
      </c>
      <c r="F1096">
        <v>0</v>
      </c>
      <c r="G1096">
        <v>3</v>
      </c>
    </row>
    <row r="1097" spans="1:7">
      <c r="A1097">
        <v>15</v>
      </c>
      <c r="B1097">
        <v>15</v>
      </c>
      <c r="C1097">
        <v>7</v>
      </c>
      <c r="D1097">
        <v>23</v>
      </c>
      <c r="E1097">
        <v>620</v>
      </c>
      <c r="F1097">
        <v>420</v>
      </c>
      <c r="G1097">
        <v>6</v>
      </c>
    </row>
    <row r="1098" spans="1:7">
      <c r="A1098">
        <v>16</v>
      </c>
      <c r="B1098">
        <v>16</v>
      </c>
      <c r="C1098">
        <v>9</v>
      </c>
      <c r="D1098">
        <v>23</v>
      </c>
      <c r="E1098">
        <v>420</v>
      </c>
      <c r="F1098">
        <v>520</v>
      </c>
      <c r="G1098">
        <v>6</v>
      </c>
    </row>
    <row r="1099" spans="1:7">
      <c r="A1099">
        <v>17</v>
      </c>
      <c r="B1099">
        <v>17</v>
      </c>
      <c r="C1099">
        <v>11</v>
      </c>
      <c r="D1099">
        <v>23</v>
      </c>
      <c r="E1099">
        <v>-480</v>
      </c>
      <c r="F1099">
        <v>-250</v>
      </c>
      <c r="G1099">
        <v>0</v>
      </c>
    </row>
    <row r="1100" spans="1:7">
      <c r="A1100">
        <v>18</v>
      </c>
      <c r="B1100">
        <v>18</v>
      </c>
      <c r="C1100">
        <v>13</v>
      </c>
      <c r="D1100">
        <v>23</v>
      </c>
      <c r="E1100">
        <v>-400</v>
      </c>
      <c r="F1100">
        <v>-550</v>
      </c>
      <c r="G1100">
        <v>0</v>
      </c>
    </row>
    <row r="1101" spans="1:7">
      <c r="A1101">
        <v>19</v>
      </c>
      <c r="B1101">
        <v>19</v>
      </c>
      <c r="C1101">
        <v>15</v>
      </c>
      <c r="D1101">
        <v>23</v>
      </c>
      <c r="E1101">
        <v>980</v>
      </c>
      <c r="F1101">
        <v>500</v>
      </c>
      <c r="G1101">
        <v>6</v>
      </c>
    </row>
    <row r="1102" spans="1:7">
      <c r="A1102">
        <v>20</v>
      </c>
      <c r="B1102">
        <v>20</v>
      </c>
      <c r="C1102">
        <v>17</v>
      </c>
      <c r="D1102">
        <v>23</v>
      </c>
      <c r="E1102">
        <v>630</v>
      </c>
      <c r="F1102">
        <v>730</v>
      </c>
      <c r="G1102">
        <v>6</v>
      </c>
    </row>
    <row r="1103" spans="1:7">
      <c r="A1103">
        <v>21</v>
      </c>
      <c r="B1103">
        <v>21</v>
      </c>
      <c r="C1103">
        <v>19</v>
      </c>
      <c r="D1103">
        <v>23</v>
      </c>
      <c r="E1103">
        <v>50</v>
      </c>
      <c r="F1103">
        <v>0</v>
      </c>
      <c r="G1103">
        <v>3</v>
      </c>
    </row>
    <row r="1104" spans="1:7">
      <c r="A1104">
        <v>22</v>
      </c>
      <c r="B1104">
        <v>22</v>
      </c>
      <c r="C1104">
        <v>21</v>
      </c>
      <c r="D1104">
        <v>23</v>
      </c>
      <c r="E1104">
        <v>-620</v>
      </c>
      <c r="F1104">
        <v>0</v>
      </c>
      <c r="G1104">
        <v>3</v>
      </c>
    </row>
    <row r="1106" spans="1:7">
      <c r="E1106" t="s">
        <v>69</v>
      </c>
      <c r="G1106">
        <v>65</v>
      </c>
    </row>
    <row r="1107" spans="1:7">
      <c r="A1107" t="str">
        <f>VLOOKUP(24,Setup!A1:C100, 2)</f>
        <v>Harmony</v>
      </c>
    </row>
    <row r="1108" spans="1:7">
      <c r="A1108" t="s">
        <v>4</v>
      </c>
      <c r="B1108" t="s">
        <v>5</v>
      </c>
      <c r="C1108" t="s">
        <v>6</v>
      </c>
      <c r="D1108" t="s">
        <v>7</v>
      </c>
      <c r="E1108" t="s">
        <v>10</v>
      </c>
      <c r="F1108" t="s">
        <v>11</v>
      </c>
      <c r="G1108" t="s">
        <v>12</v>
      </c>
    </row>
    <row r="1110" spans="1:7">
      <c r="E1110" t="s">
        <v>69</v>
      </c>
      <c r="G1110">
        <v>0</v>
      </c>
    </row>
  </sheetData>
  <pageMargins left="0.7" right="0.7" top="0.75" bottom="0.75" header="0.3" footer="0.3"/>
  <pageSetup orientation="portrait" horizontalDpi="300" verticalDpi="300" r:id="rId1"/>
  <rowBreaks count="24" manualBreakCount="24">
    <brk id="50" max="16383" man="1"/>
    <brk id="98" max="16383" man="1"/>
    <brk id="146" max="16383" man="1"/>
    <brk id="194" max="16383" man="1"/>
    <brk id="242" max="16383" man="1"/>
    <brk id="290" max="16383" man="1"/>
    <brk id="338" max="16383" man="1"/>
    <brk id="386" max="16383" man="1"/>
    <brk id="434" max="16383" man="1"/>
    <brk id="482" max="16383" man="1"/>
    <brk id="530" max="16383" man="1"/>
    <brk id="578" max="16383" man="1"/>
    <brk id="626" max="16383" man="1"/>
    <brk id="674" max="16383" man="1"/>
    <brk id="722" max="16383" man="1"/>
    <brk id="770" max="16383" man="1"/>
    <brk id="818" max="16383" man="1"/>
    <brk id="866" max="16383" man="1"/>
    <brk id="914" max="16383" man="1"/>
    <brk id="962" max="16383" man="1"/>
    <brk id="1010" max="16383" man="1"/>
    <brk id="1058" max="16383" man="1"/>
    <brk id="1106" max="16383" man="1"/>
    <brk id="1110" max="16383" man="1"/>
  </rowBreaks>
</worksheet>
</file>

<file path=xl/worksheets/sheet6.xml><?xml version="1.0" encoding="utf-8"?>
<worksheet xmlns="http://schemas.openxmlformats.org/spreadsheetml/2006/main" xmlns:r="http://schemas.openxmlformats.org/officeDocument/2006/relationships">
  <sheetPr codeName="Sheet3"/>
  <dimension ref="A1:H14"/>
  <sheetViews>
    <sheetView workbookViewId="0">
      <selection activeCell="B7" sqref="B7"/>
    </sheetView>
  </sheetViews>
  <sheetFormatPr defaultRowHeight="15"/>
  <cols>
    <col min="1" max="1" width="4.5703125" customWidth="1"/>
    <col min="2" max="2" width="80.5703125" style="1" customWidth="1"/>
    <col min="3" max="8" width="9.140625" style="1"/>
  </cols>
  <sheetData>
    <row r="1" spans="1:7" ht="21" customHeight="1">
      <c r="A1" s="31" t="s">
        <v>56</v>
      </c>
      <c r="B1" s="31"/>
    </row>
    <row r="2" spans="1:7">
      <c r="B2" s="2" t="s">
        <v>61</v>
      </c>
    </row>
    <row r="3" spans="1:7">
      <c r="B3" s="2" t="s">
        <v>59</v>
      </c>
      <c r="C3" s="2"/>
      <c r="D3" s="2"/>
      <c r="E3" s="2"/>
      <c r="F3" s="2"/>
      <c r="G3" s="2"/>
    </row>
    <row r="4" spans="1:7">
      <c r="B4" s="2" t="s">
        <v>13</v>
      </c>
      <c r="C4" s="2"/>
      <c r="D4" s="2"/>
      <c r="E4" s="2"/>
      <c r="F4" s="2"/>
      <c r="G4" s="2"/>
    </row>
    <row r="5" spans="1:7">
      <c r="B5" s="16" t="s">
        <v>14</v>
      </c>
      <c r="C5" s="2"/>
      <c r="D5" s="2"/>
      <c r="E5" s="2"/>
      <c r="F5" s="2"/>
      <c r="G5" s="2"/>
    </row>
    <row r="6" spans="1:7">
      <c r="B6" s="16" t="s">
        <v>57</v>
      </c>
      <c r="C6" s="2"/>
      <c r="D6" s="2"/>
      <c r="E6" s="2"/>
      <c r="F6" s="2"/>
      <c r="G6" s="2"/>
    </row>
    <row r="7" spans="1:7">
      <c r="B7" s="16"/>
      <c r="C7" s="2"/>
      <c r="D7" s="2"/>
      <c r="E7" s="2"/>
      <c r="F7" s="2"/>
      <c r="G7" s="2"/>
    </row>
    <row r="8" spans="1:7">
      <c r="C8" s="2"/>
      <c r="D8" s="2"/>
      <c r="E8" s="2"/>
      <c r="F8" s="2"/>
      <c r="G8" s="2"/>
    </row>
    <row r="9" spans="1:7">
      <c r="C9" s="2"/>
      <c r="D9" s="2"/>
      <c r="E9" s="2"/>
      <c r="F9" s="2"/>
      <c r="G9" s="2"/>
    </row>
    <row r="10" spans="1:7">
      <c r="C10" s="2"/>
      <c r="D10" s="2"/>
      <c r="E10" s="2"/>
      <c r="F10" s="2"/>
      <c r="G10" s="2"/>
    </row>
    <row r="11" spans="1:7">
      <c r="C11" s="2"/>
      <c r="D11" s="2"/>
      <c r="E11" s="2"/>
      <c r="F11" s="2"/>
      <c r="G11" s="2"/>
    </row>
    <row r="12" spans="1:7">
      <c r="C12" s="2"/>
      <c r="D12" s="2"/>
      <c r="E12" s="2"/>
      <c r="F12" s="2"/>
      <c r="G12" s="2"/>
    </row>
    <row r="13" spans="1:7">
      <c r="C13" s="2"/>
      <c r="D13" s="2"/>
      <c r="E13" s="2"/>
      <c r="F13" s="2"/>
      <c r="G13" s="2"/>
    </row>
    <row r="14" spans="1:7">
      <c r="C14" s="2"/>
      <c r="D14" s="2"/>
      <c r="E14" s="2"/>
      <c r="F14" s="2"/>
      <c r="G14" s="2"/>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4"/>
  <dimension ref="A1:C35"/>
  <sheetViews>
    <sheetView workbookViewId="0">
      <selection activeCell="C2" sqref="C2"/>
    </sheetView>
  </sheetViews>
  <sheetFormatPr defaultRowHeight="15"/>
  <sheetData>
    <row r="1" spans="1:3">
      <c r="A1" t="s">
        <v>15</v>
      </c>
      <c r="C1" t="s">
        <v>15</v>
      </c>
    </row>
    <row r="2" spans="1:3">
      <c r="A2" t="s">
        <v>16</v>
      </c>
      <c r="C2" t="s">
        <v>16</v>
      </c>
    </row>
    <row r="3" spans="1:3">
      <c r="A3" t="s">
        <v>17</v>
      </c>
      <c r="C3" t="s">
        <v>17</v>
      </c>
    </row>
    <row r="4" spans="1:3">
      <c r="A4" t="s">
        <v>18</v>
      </c>
      <c r="C4" t="s">
        <v>18</v>
      </c>
    </row>
    <row r="5" spans="1:3">
      <c r="A5" t="s">
        <v>19</v>
      </c>
      <c r="C5" t="s">
        <v>19</v>
      </c>
    </row>
    <row r="6" spans="1:3">
      <c r="A6" t="s">
        <v>20</v>
      </c>
      <c r="C6" t="s">
        <v>20</v>
      </c>
    </row>
    <row r="7" spans="1:3">
      <c r="A7" t="s">
        <v>21</v>
      </c>
      <c r="C7" t="s">
        <v>21</v>
      </c>
    </row>
    <row r="8" spans="1:3">
      <c r="A8" t="s">
        <v>22</v>
      </c>
      <c r="C8" t="s">
        <v>22</v>
      </c>
    </row>
    <row r="9" spans="1:3">
      <c r="A9" t="s">
        <v>23</v>
      </c>
      <c r="C9" t="s">
        <v>23</v>
      </c>
    </row>
    <row r="10" spans="1:3">
      <c r="A10" t="s">
        <v>24</v>
      </c>
      <c r="C10" t="s">
        <v>24</v>
      </c>
    </row>
    <row r="11" spans="1:3">
      <c r="A11" t="s">
        <v>25</v>
      </c>
      <c r="C11" t="s">
        <v>25</v>
      </c>
    </row>
    <row r="12" spans="1:3">
      <c r="A12" t="s">
        <v>26</v>
      </c>
      <c r="C12" t="s">
        <v>26</v>
      </c>
    </row>
    <row r="13" spans="1:3">
      <c r="A13" t="s">
        <v>27</v>
      </c>
      <c r="C13" t="s">
        <v>27</v>
      </c>
    </row>
    <row r="14" spans="1:3">
      <c r="A14" t="s">
        <v>28</v>
      </c>
      <c r="C14" t="s">
        <v>28</v>
      </c>
    </row>
    <row r="15" spans="1:3">
      <c r="A15" t="s">
        <v>29</v>
      </c>
      <c r="C15" t="s">
        <v>29</v>
      </c>
    </row>
    <row r="16" spans="1:3">
      <c r="A16" t="s">
        <v>30</v>
      </c>
      <c r="C16" t="s">
        <v>30</v>
      </c>
    </row>
    <row r="17" spans="1:3">
      <c r="A17" t="s">
        <v>31</v>
      </c>
      <c r="C17" t="s">
        <v>31</v>
      </c>
    </row>
    <row r="18" spans="1:3">
      <c r="A18" t="s">
        <v>32</v>
      </c>
      <c r="C18" t="s">
        <v>32</v>
      </c>
    </row>
    <row r="19" spans="1:3">
      <c r="A19" t="s">
        <v>33</v>
      </c>
      <c r="C19" t="s">
        <v>33</v>
      </c>
    </row>
    <row r="20" spans="1:3">
      <c r="A20" t="s">
        <v>34</v>
      </c>
      <c r="C20" t="s">
        <v>34</v>
      </c>
    </row>
    <row r="21" spans="1:3">
      <c r="A21" t="s">
        <v>35</v>
      </c>
      <c r="C21" t="s">
        <v>35</v>
      </c>
    </row>
    <row r="22" spans="1:3">
      <c r="A22" t="s">
        <v>36</v>
      </c>
      <c r="C22" t="s">
        <v>36</v>
      </c>
    </row>
    <row r="23" spans="1:3">
      <c r="A23" t="s">
        <v>37</v>
      </c>
      <c r="C23" t="s">
        <v>37</v>
      </c>
    </row>
    <row r="24" spans="1:3">
      <c r="A24" t="s">
        <v>38</v>
      </c>
      <c r="C24" t="s">
        <v>38</v>
      </c>
    </row>
    <row r="25" spans="1:3">
      <c r="A25" t="s">
        <v>39</v>
      </c>
      <c r="C25" t="s">
        <v>39</v>
      </c>
    </row>
    <row r="26" spans="1:3">
      <c r="A26" t="s">
        <v>40</v>
      </c>
      <c r="C26" t="s">
        <v>40</v>
      </c>
    </row>
    <row r="27" spans="1:3">
      <c r="A27" t="s">
        <v>41</v>
      </c>
      <c r="C27" t="s">
        <v>41</v>
      </c>
    </row>
    <row r="28" spans="1:3">
      <c r="A28" t="s">
        <v>42</v>
      </c>
      <c r="C28" t="s">
        <v>42</v>
      </c>
    </row>
    <row r="29" spans="1:3">
      <c r="A29" t="s">
        <v>43</v>
      </c>
      <c r="C29" t="s">
        <v>43</v>
      </c>
    </row>
    <row r="30" spans="1:3">
      <c r="A30" t="s">
        <v>44</v>
      </c>
      <c r="C30" t="s">
        <v>44</v>
      </c>
    </row>
    <row r="31" spans="1:3">
      <c r="A31" t="s">
        <v>45</v>
      </c>
      <c r="C31" t="s">
        <v>45</v>
      </c>
    </row>
    <row r="32" spans="1:3">
      <c r="A32" t="s">
        <v>46</v>
      </c>
      <c r="C32" t="s">
        <v>46</v>
      </c>
    </row>
    <row r="33" spans="1:3">
      <c r="A33" t="s">
        <v>47</v>
      </c>
      <c r="C33" t="s">
        <v>47</v>
      </c>
    </row>
    <row r="34" spans="1:3">
      <c r="A34" t="s">
        <v>48</v>
      </c>
      <c r="C34" t="s">
        <v>48</v>
      </c>
    </row>
    <row r="35" spans="1:3">
      <c r="A35" t="s">
        <v>49</v>
      </c>
      <c r="C35" t="s">
        <v>49</v>
      </c>
    </row>
  </sheetData>
  <dataValidations count="1">
    <dataValidation type="list" allowBlank="1" showInputMessage="1" showErrorMessage="1" sqref="C1:C35">
      <formula1>$M$6:$M$40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Setup</vt:lpstr>
      <vt:lpstr>Score-Entry-ByPickup</vt:lpstr>
      <vt:lpstr>Team-Scores</vt:lpstr>
      <vt:lpstr>Individual Scores</vt:lpstr>
      <vt:lpstr>Todo</vt:lpstr>
      <vt:lpstr>Possible Scores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BAM Scoring Software</dc:title>
  <dc:subject>BAM Scoring</dc:subject>
  <dc:creator>Mukesh Ghatiya</dc:creator>
  <cp:keywords>Bridge</cp:keywords>
  <cp:lastModifiedBy>abc</cp:lastModifiedBy>
  <cp:lastPrinted>2016-06-26T06:37:41Z</cp:lastPrinted>
  <dcterms:created xsi:type="dcterms:W3CDTF">2015-06-26T16:40:54Z</dcterms:created>
  <dcterms:modified xsi:type="dcterms:W3CDTF">2016-06-26T06:45:37Z</dcterms:modified>
  <cp:category>Bridge Scoring</cp:category>
</cp:coreProperties>
</file>